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3"/>
  </bookViews>
  <sheets>
    <sheet name="1" sheetId="1" r:id="rId1"/>
    <sheet name="2" sheetId="2" r:id="rId2"/>
    <sheet name="3" sheetId="3" r:id="rId3"/>
    <sheet name="4-5" sheetId="4" r:id="rId4"/>
  </sheets>
  <definedNames>
    <definedName name="_xlnm.Print_Area" localSheetId="1">'2'!$A$1:$Q$21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Депутаты</t>
        </r>
      </text>
    </comment>
    <comment ref="A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 секретарь руководителя
</t>
        </r>
      </text>
    </comment>
    <comment ref="A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сторожа, водитель, уборщица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5" authorId="0">
      <text>
        <r>
          <rPr>
            <sz val="9"/>
            <rFont val="Tahoma"/>
            <family val="0"/>
          </rPr>
          <t>секретарь руководителя</t>
        </r>
      </text>
    </comment>
  </commentList>
</comments>
</file>

<file path=xl/sharedStrings.xml><?xml version="1.0" encoding="utf-8"?>
<sst xmlns="http://schemas.openxmlformats.org/spreadsheetml/2006/main" count="295" uniqueCount="176">
  <si>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</si>
  <si>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</si>
  <si>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</si>
  <si>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</si>
  <si>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</si>
  <si>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</si>
  <si>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</si>
  <si>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</si>
  <si>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</si>
  <si>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</si>
  <si>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</si>
  <si>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</si>
  <si>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</si>
  <si>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</si>
  <si>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</si>
  <si>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</si>
  <si>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</si>
  <si>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</si>
  <si>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</si>
  <si>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</si>
  <si>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</si>
  <si>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</si>
  <si>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</si>
  <si>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</si>
  <si>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</si>
  <si>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</si>
  <si>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</si>
  <si>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</si>
  <si>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</si>
  <si>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</si>
  <si>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</si>
  <si>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</si>
  <si>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</si>
  <si>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</si>
  <si>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</si>
  <si>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</si>
  <si>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</si>
  <si>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071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</si>
  <si>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</si>
  <si>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</si>
  <si>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</si>
  <si>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</si>
  <si>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</si>
  <si>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</si>
  <si>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</si>
  <si>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</si>
  <si>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</si>
  <si>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</si>
  <si>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</si>
  <si>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</si>
  <si>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</si>
  <si>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</si>
  <si>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</si>
  <si>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</si>
  <si>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</si>
  <si>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</si>
  <si>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</si>
  <si>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</si>
  <si>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</si>
  <si>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</si>
  <si>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ВСЕГО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</si>
  <si>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</si>
  <si>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</si>
  <si>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</si>
  <si>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</si>
  <si>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</si>
  <si>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</si>
  <si>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</si>
  <si>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</si>
  <si>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</si>
  <si>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</si>
  <si>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</si>
  <si>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</si>
  <si>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</si>
  <si>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</si>
  <si>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</si>
  <si>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</si>
  <si>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</si>
  <si>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</si>
  <si>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</si>
  <si>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</si>
  <si>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</si>
  <si>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</si>
  <si>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</si>
  <si>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</si>
  <si>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</si>
  <si>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                  Периодичность:   полугодовая,  9 месяцев, годовая</t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</si>
  <si>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</si>
  <si>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</si>
  <si>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</si>
  <si>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</si>
  <si>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</si>
  <si>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</si>
  <si>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"Для служебного пользования"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</si>
  <si>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</si>
  <si>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</si>
  <si>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</si>
  <si>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</si>
  <si>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</si>
  <si>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</si>
  <si>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</si>
  <si>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</si>
  <si>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Приложение № 2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</si>
  <si>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</si>
  <si>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</si>
  <si>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</si>
  <si>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</si>
  <si>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</si>
  <si>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</si>
  <si>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</si>
  <si>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</si>
  <si>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</si>
  <si>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</si>
  <si>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</si>
  <si>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</si>
  <si>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</si>
  <si>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</si>
  <si>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                             суточные при служебных командировках,</t>
    </r>
    <r>
      <rPr>
        <b/>
        <sz val="12"/>
        <rFont val="Times New Roman"/>
        <family val="1"/>
      </rPr>
      <t xml:space="preserve">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</si>
  <si>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 xml:space="preserve">                        начисления на выплаты по оплате труда</t>
  </si>
  <si>
    <t xml:space="preserve">                       автомобилей для служебных целей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</si>
  <si>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</si>
  <si>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</si>
  <si>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"________" _____________________  20________ г.</t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</si>
  <si>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</si>
  <si>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</si>
  <si>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</si>
  <si>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 Утвержден приказом Министерства финансов Российской Федерации от  4 декабря 2014 г. № 143н</t>
  </si>
  <si>
    <t>внутригородское муниципальное образование Качинский муниципальный округ</t>
  </si>
  <si>
    <t>950 0102 71Б7101 121</t>
  </si>
  <si>
    <t>950 0103 72Б7101 121</t>
  </si>
  <si>
    <t>950 0104 73Б7101 121</t>
  </si>
  <si>
    <t xml:space="preserve">                                                                                    (подпись)</t>
  </si>
  <si>
    <t>Н.М. Герасим</t>
  </si>
  <si>
    <t>М.А. Бедовская</t>
  </si>
  <si>
    <t xml:space="preserve">                                                                                 (подпись)</t>
  </si>
  <si>
    <t>0102</t>
  </si>
  <si>
    <t>0103</t>
  </si>
  <si>
    <t>0104</t>
  </si>
  <si>
    <t>00395406</t>
  </si>
  <si>
    <t>950</t>
  </si>
  <si>
    <t>67320000051</t>
  </si>
  <si>
    <t>СВОД</t>
  </si>
  <si>
    <t xml:space="preserve"> ОТЧЕТ </t>
  </si>
  <si>
    <t>73-41-30</t>
  </si>
  <si>
    <r>
      <t xml:space="preserve">Глава МА Качинского МО                          </t>
    </r>
    <r>
      <rPr>
        <sz val="12"/>
        <rFont val="Times New Roman"/>
        <family val="1"/>
      </rPr>
      <t>___________________________ М.П.</t>
    </r>
  </si>
  <si>
    <t xml:space="preserve">Главный бухгалтер                                    ____________________________    </t>
  </si>
  <si>
    <t>Исполнитель      Начальник ФЭО             ____________________________</t>
  </si>
  <si>
    <t xml:space="preserve">                                                                                (подпись)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</si>
  <si>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2"/>
        <rFont val="Times New Roman"/>
        <family val="1"/>
      </rPr>
      <t>1</t>
    </r>
  </si>
  <si>
    <r>
      <t xml:space="preserve">Заработная плата муниципальных  служащих (стр. 020),  всего </t>
    </r>
    <r>
      <rPr>
        <sz val="12"/>
        <rFont val="Times New Roman"/>
        <family val="1"/>
      </rPr>
      <t xml:space="preserve">(сумма </t>
    </r>
    <r>
      <rPr>
        <i/>
        <sz val="12"/>
        <rFont val="Times New Roman"/>
        <family val="1"/>
      </rPr>
      <t>строк 410+420+430+440+450)</t>
    </r>
  </si>
  <si>
    <t xml:space="preserve"> </t>
  </si>
  <si>
    <r>
      <t xml:space="preserve">                            оплата проезда и проживания при служебных командировках,</t>
    </r>
    <r>
      <rPr>
        <b/>
        <sz val="12"/>
        <rFont val="Times New Roman"/>
        <family val="1"/>
      </rPr>
      <t xml:space="preserve">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</t>
    </r>
    <r>
      <rPr>
        <i/>
        <sz val="12"/>
        <rFont val="Times New Roman"/>
        <family val="1"/>
      </rPr>
      <t xml:space="preserve">(сумма строк 066+067)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</si>
  <si>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</si>
  <si>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</si>
  <si>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</si>
  <si>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СПРАВОЧНО:</t>
  </si>
  <si>
    <t>резерв предстоящих расходов</t>
  </si>
  <si>
    <t>090</t>
  </si>
  <si>
    <t>в том числе по группам должностей:</t>
  </si>
  <si>
    <t xml:space="preserve">высшие </t>
  </si>
  <si>
    <t xml:space="preserve">младшие </t>
  </si>
  <si>
    <t>Форма 14 МО, с. 4</t>
  </si>
  <si>
    <t>4. Сведения о количестве служебных легковых автомобилей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</si>
  <si>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</si>
  <si>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</si>
  <si>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</si>
  <si>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</si>
  <si>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</si>
  <si>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</si>
  <si>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</si>
  <si>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</si>
  <si>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</si>
  <si>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</si>
  <si>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Т.С. Гладкова</t>
  </si>
  <si>
    <t>на 1 июля 2017 г.</t>
  </si>
  <si>
    <t>01.07.2017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</si>
</sst>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9" fontId="9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49" fontId="9" fillId="0" borderId="19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44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1" fontId="18" fillId="0" borderId="51" xfId="0" applyNumberFormat="1" applyFont="1" applyBorder="1" applyAlignment="1">
      <alignment horizontal="center" vertical="center"/>
    </xf>
    <xf numFmtId="1" fontId="18" fillId="0" borderId="49" xfId="0" applyNumberFormat="1" applyFont="1" applyFill="1" applyBorder="1" applyAlignment="1">
      <alignment horizontal="center" vertical="center"/>
    </xf>
    <xf numFmtId="1" fontId="18" fillId="0" borderId="52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1" fontId="18" fillId="0" borderId="54" xfId="0" applyNumberFormat="1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center"/>
    </xf>
    <xf numFmtId="1" fontId="18" fillId="0" borderId="56" xfId="0" applyNumberFormat="1" applyFont="1" applyFill="1" applyBorder="1" applyAlignment="1">
      <alignment horizontal="center" vertical="center"/>
    </xf>
    <xf numFmtId="1" fontId="18" fillId="0" borderId="57" xfId="0" applyNumberFormat="1" applyFont="1" applyFill="1" applyBorder="1" applyAlignment="1">
      <alignment horizontal="center" vertical="center"/>
    </xf>
    <xf numFmtId="1" fontId="18" fillId="0" borderId="58" xfId="0" applyNumberFormat="1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justify" wrapText="1"/>
    </xf>
    <xf numFmtId="0" fontId="1" fillId="0" borderId="60" xfId="0" applyFont="1" applyBorder="1" applyAlignment="1">
      <alignment horizontal="left" wrapText="1"/>
    </xf>
    <xf numFmtId="0" fontId="2" fillId="0" borderId="61" xfId="0" applyFont="1" applyFill="1" applyBorder="1" applyAlignment="1">
      <alignment wrapText="1"/>
    </xf>
    <xf numFmtId="49" fontId="9" fillId="0" borderId="47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vertical="center"/>
    </xf>
    <xf numFmtId="0" fontId="9" fillId="0" borderId="60" xfId="0" applyFont="1" applyBorder="1" applyAlignment="1">
      <alignment wrapText="1"/>
    </xf>
    <xf numFmtId="0" fontId="23" fillId="0" borderId="37" xfId="0" applyFont="1" applyBorder="1" applyAlignment="1">
      <alignment horizontal="center" vertical="center"/>
    </xf>
    <xf numFmtId="0" fontId="18" fillId="0" borderId="62" xfId="0" applyFont="1" applyBorder="1" applyAlignment="1">
      <alignment wrapText="1"/>
    </xf>
    <xf numFmtId="0" fontId="23" fillId="0" borderId="45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wrapText="1"/>
    </xf>
    <xf numFmtId="0" fontId="23" fillId="0" borderId="64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left" wrapText="1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0" fillId="0" borderId="62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9" fillId="0" borderId="65" xfId="0" applyFont="1" applyBorder="1" applyAlignment="1">
      <alignment wrapText="1"/>
    </xf>
    <xf numFmtId="0" fontId="18" fillId="0" borderId="65" xfId="0" applyFont="1" applyBorder="1" applyAlignment="1">
      <alignment horizontal="left" wrapText="1"/>
    </xf>
    <xf numFmtId="0" fontId="18" fillId="0" borderId="62" xfId="0" applyFont="1" applyBorder="1" applyAlignment="1">
      <alignment horizontal="left" wrapText="1"/>
    </xf>
    <xf numFmtId="0" fontId="16" fillId="0" borderId="63" xfId="0" applyFont="1" applyBorder="1" applyAlignment="1">
      <alignment horizontal="left" wrapText="1"/>
    </xf>
    <xf numFmtId="0" fontId="20" fillId="0" borderId="62" xfId="0" applyFont="1" applyBorder="1" applyAlignment="1">
      <alignment horizontal="left" wrapText="1"/>
    </xf>
    <xf numFmtId="0" fontId="18" fillId="0" borderId="68" xfId="0" applyFont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23" fillId="0" borderId="47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49" fontId="23" fillId="0" borderId="69" xfId="0" applyNumberFormat="1" applyFont="1" applyBorder="1" applyAlignment="1">
      <alignment horizontal="center"/>
    </xf>
    <xf numFmtId="49" fontId="23" fillId="0" borderId="70" xfId="0" applyNumberFormat="1" applyFont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71" xfId="0" applyNumberFormat="1" applyFont="1" applyBorder="1" applyAlignment="1">
      <alignment horizontal="center"/>
    </xf>
    <xf numFmtId="49" fontId="27" fillId="0" borderId="70" xfId="0" applyNumberFormat="1" applyFont="1" applyBorder="1" applyAlignment="1">
      <alignment horizontal="center"/>
    </xf>
    <xf numFmtId="49" fontId="17" fillId="0" borderId="39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23" fillId="0" borderId="44" xfId="0" applyFont="1" applyBorder="1" applyAlignment="1">
      <alignment horizontal="left" vertical="top"/>
    </xf>
    <xf numFmtId="0" fontId="23" fillId="0" borderId="70" xfId="0" applyFont="1" applyBorder="1" applyAlignment="1">
      <alignment horizontal="left" vertical="top"/>
    </xf>
    <xf numFmtId="49" fontId="23" fillId="0" borderId="72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9" fontId="17" fillId="0" borderId="53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2" fontId="18" fillId="0" borderId="73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38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2" fontId="18" fillId="0" borderId="52" xfId="0" applyNumberFormat="1" applyFont="1" applyFill="1" applyBorder="1" applyAlignment="1">
      <alignment horizontal="center" vertical="center"/>
    </xf>
    <xf numFmtId="2" fontId="18" fillId="0" borderId="80" xfId="0" applyNumberFormat="1" applyFont="1" applyFill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2" fontId="18" fillId="0" borderId="58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81" xfId="0" applyNumberFormat="1" applyFont="1" applyBorder="1" applyAlignment="1">
      <alignment horizontal="center" vertical="center"/>
    </xf>
    <xf numFmtId="2" fontId="18" fillId="0" borderId="82" xfId="0" applyNumberFormat="1" applyFont="1" applyBorder="1" applyAlignment="1">
      <alignment horizontal="center" vertical="center"/>
    </xf>
    <xf numFmtId="2" fontId="18" fillId="0" borderId="83" xfId="0" applyNumberFormat="1" applyFont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84" xfId="0" applyNumberFormat="1" applyFont="1" applyFill="1" applyBorder="1" applyAlignment="1">
      <alignment horizontal="center" vertical="center"/>
    </xf>
    <xf numFmtId="2" fontId="18" fillId="0" borderId="56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172" fontId="17" fillId="0" borderId="13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 vertical="center"/>
    </xf>
    <xf numFmtId="172" fontId="23" fillId="0" borderId="12" xfId="0" applyNumberFormat="1" applyFont="1" applyBorder="1" applyAlignment="1">
      <alignment horizontal="center" vertical="center"/>
    </xf>
    <xf numFmtId="172" fontId="17" fillId="0" borderId="12" xfId="0" applyNumberFormat="1" applyFont="1" applyBorder="1" applyAlignment="1">
      <alignment horizontal="center" vertical="center"/>
    </xf>
    <xf numFmtId="172" fontId="23" fillId="0" borderId="37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172" fontId="23" fillId="0" borderId="26" xfId="0" applyNumberFormat="1" applyFont="1" applyBorder="1" applyAlignment="1">
      <alignment horizontal="center" vertical="center"/>
    </xf>
    <xf numFmtId="172" fontId="17" fillId="0" borderId="26" xfId="0" applyNumberFormat="1" applyFont="1" applyBorder="1" applyAlignment="1">
      <alignment horizontal="center" vertical="center"/>
    </xf>
    <xf numFmtId="172" fontId="23" fillId="0" borderId="45" xfId="0" applyNumberFormat="1" applyFont="1" applyBorder="1" applyAlignment="1">
      <alignment horizontal="center" vertical="center"/>
    </xf>
    <xf numFmtId="172" fontId="17" fillId="0" borderId="25" xfId="0" applyNumberFormat="1" applyFont="1" applyBorder="1" applyAlignment="1">
      <alignment horizontal="center" vertical="center"/>
    </xf>
    <xf numFmtId="172" fontId="23" fillId="0" borderId="66" xfId="0" applyNumberFormat="1" applyFont="1" applyBorder="1" applyAlignment="1">
      <alignment horizontal="center" vertical="center"/>
    </xf>
    <xf numFmtId="172" fontId="17" fillId="0" borderId="28" xfId="0" applyNumberFormat="1" applyFont="1" applyBorder="1" applyAlignment="1">
      <alignment horizontal="center" vertical="center"/>
    </xf>
    <xf numFmtId="172" fontId="23" fillId="0" borderId="28" xfId="0" applyNumberFormat="1" applyFont="1" applyBorder="1" applyAlignment="1">
      <alignment horizontal="center" vertical="center"/>
    </xf>
    <xf numFmtId="172" fontId="23" fillId="0" borderId="64" xfId="0" applyNumberFormat="1" applyFont="1" applyBorder="1" applyAlignment="1">
      <alignment horizontal="center" vertical="center"/>
    </xf>
    <xf numFmtId="172" fontId="23" fillId="0" borderId="33" xfId="0" applyNumberFormat="1" applyFont="1" applyBorder="1" applyAlignment="1">
      <alignment horizontal="center" vertical="center"/>
    </xf>
    <xf numFmtId="172" fontId="17" fillId="0" borderId="34" xfId="0" applyNumberFormat="1" applyFont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172" fontId="17" fillId="0" borderId="46" xfId="0" applyNumberFormat="1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/>
    </xf>
    <xf numFmtId="172" fontId="23" fillId="0" borderId="52" xfId="0" applyNumberFormat="1" applyFont="1" applyFill="1" applyBorder="1" applyAlignment="1">
      <alignment horizontal="center" vertical="center"/>
    </xf>
    <xf numFmtId="172" fontId="17" fillId="0" borderId="49" xfId="0" applyNumberFormat="1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85" xfId="0" applyNumberFormat="1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172" fontId="17" fillId="0" borderId="76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/>
    </xf>
    <xf numFmtId="172" fontId="17" fillId="0" borderId="28" xfId="0" applyNumberFormat="1" applyFont="1" applyFill="1" applyBorder="1" applyAlignment="1">
      <alignment horizontal="center" vertical="center"/>
    </xf>
    <xf numFmtId="172" fontId="17" fillId="0" borderId="77" xfId="0" applyNumberFormat="1" applyFont="1" applyFill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172" fontId="17" fillId="0" borderId="35" xfId="0" applyNumberFormat="1" applyFont="1" applyFill="1" applyBorder="1" applyAlignment="1">
      <alignment horizontal="center" vertical="center"/>
    </xf>
    <xf numFmtId="172" fontId="17" fillId="0" borderId="50" xfId="0" applyNumberFormat="1" applyFont="1" applyFill="1" applyBorder="1" applyAlignment="1">
      <alignment horizontal="center" vertical="center"/>
    </xf>
    <xf numFmtId="172" fontId="23" fillId="0" borderId="33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Fill="1" applyAlignment="1">
      <alignment horizontal="left" indent="2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wrapText="1"/>
    </xf>
    <xf numFmtId="172" fontId="17" fillId="0" borderId="27" xfId="0" applyNumberFormat="1" applyFont="1" applyFill="1" applyBorder="1" applyAlignment="1">
      <alignment horizontal="center" vertical="center"/>
    </xf>
    <xf numFmtId="172" fontId="17" fillId="0" borderId="51" xfId="0" applyNumberFormat="1" applyFont="1" applyFill="1" applyBorder="1" applyAlignment="1">
      <alignment horizontal="center" vertical="center"/>
    </xf>
    <xf numFmtId="0" fontId="18" fillId="0" borderId="87" xfId="0" applyFont="1" applyBorder="1" applyAlignment="1">
      <alignment horizontal="left" wrapText="1"/>
    </xf>
    <xf numFmtId="49" fontId="23" fillId="0" borderId="88" xfId="0" applyNumberFormat="1" applyFont="1" applyBorder="1" applyAlignment="1">
      <alignment horizontal="center"/>
    </xf>
    <xf numFmtId="172" fontId="17" fillId="0" borderId="89" xfId="0" applyNumberFormat="1" applyFont="1" applyFill="1" applyBorder="1" applyAlignment="1">
      <alignment horizontal="center" vertical="center"/>
    </xf>
    <xf numFmtId="172" fontId="23" fillId="0" borderId="90" xfId="0" applyNumberFormat="1" applyFont="1" applyFill="1" applyBorder="1" applyAlignment="1">
      <alignment horizontal="center"/>
    </xf>
    <xf numFmtId="172" fontId="17" fillId="0" borderId="91" xfId="0" applyNumberFormat="1" applyFont="1" applyFill="1" applyBorder="1" applyAlignment="1">
      <alignment horizontal="center" vertical="center"/>
    </xf>
    <xf numFmtId="172" fontId="23" fillId="0" borderId="90" xfId="0" applyNumberFormat="1" applyFont="1" applyFill="1" applyBorder="1" applyAlignment="1">
      <alignment horizontal="center" vertical="center"/>
    </xf>
    <xf numFmtId="172" fontId="17" fillId="0" borderId="90" xfId="0" applyNumberFormat="1" applyFont="1" applyBorder="1" applyAlignment="1">
      <alignment horizontal="center" vertical="center"/>
    </xf>
    <xf numFmtId="172" fontId="23" fillId="0" borderId="90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0" fillId="0" borderId="86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49" fontId="18" fillId="0" borderId="4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81" xfId="0" applyFont="1" applyFill="1" applyBorder="1" applyAlignment="1">
      <alignment horizontal="left" wrapText="1" indent="2"/>
    </xf>
    <xf numFmtId="49" fontId="10" fillId="0" borderId="92" xfId="0" applyNumberFormat="1" applyFont="1" applyFill="1" applyBorder="1" applyAlignment="1">
      <alignment horizontal="center"/>
    </xf>
    <xf numFmtId="0" fontId="9" fillId="0" borderId="93" xfId="0" applyFont="1" applyFill="1" applyBorder="1" applyAlignment="1">
      <alignment horizontal="center" vertical="top"/>
    </xf>
    <xf numFmtId="0" fontId="9" fillId="0" borderId="93" xfId="0" applyFont="1" applyFill="1" applyBorder="1" applyAlignment="1">
      <alignment/>
    </xf>
    <xf numFmtId="0" fontId="9" fillId="0" borderId="94" xfId="0" applyFont="1" applyFill="1" applyBorder="1" applyAlignment="1">
      <alignment/>
    </xf>
    <xf numFmtId="0" fontId="23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18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9" fillId="0" borderId="23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9" xfId="0" applyNumberFormat="1" applyFont="1" applyFill="1" applyBorder="1" applyAlignment="1">
      <alignment horizontal="left" wrapText="1"/>
    </xf>
    <xf numFmtId="0" fontId="18" fillId="0" borderId="18" xfId="0" applyNumberFormat="1" applyFont="1" applyFill="1" applyBorder="1" applyAlignment="1">
      <alignment horizontal="left" wrapText="1"/>
    </xf>
    <xf numFmtId="0" fontId="10" fillId="0" borderId="95" xfId="0" applyFont="1" applyFill="1" applyBorder="1" applyAlignment="1">
      <alignment horizontal="left" wrapText="1"/>
    </xf>
    <xf numFmtId="0" fontId="10" fillId="0" borderId="95" xfId="0" applyFont="1" applyBorder="1" applyAlignment="1">
      <alignment wrapText="1"/>
    </xf>
    <xf numFmtId="0" fontId="18" fillId="0" borderId="96" xfId="0" applyFont="1" applyBorder="1" applyAlignment="1">
      <alignment horizontal="left" wrapText="1" indent="6"/>
    </xf>
    <xf numFmtId="0" fontId="10" fillId="0" borderId="19" xfId="0" applyFont="1" applyBorder="1" applyAlignment="1">
      <alignment horizontal="left" wrapText="1" indent="10"/>
    </xf>
    <xf numFmtId="0" fontId="10" fillId="0" borderId="61" xfId="0" applyFont="1" applyBorder="1" applyAlignment="1">
      <alignment horizontal="left" wrapText="1" indent="10"/>
    </xf>
    <xf numFmtId="172" fontId="23" fillId="0" borderId="74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2" fontId="23" fillId="0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23" fillId="0" borderId="64" xfId="0" applyNumberFormat="1" applyFont="1" applyFill="1" applyBorder="1" applyAlignment="1">
      <alignment horizontal="center"/>
    </xf>
    <xf numFmtId="172" fontId="23" fillId="0" borderId="66" xfId="0" applyNumberFormat="1" applyFont="1" applyFill="1" applyBorder="1" applyAlignment="1">
      <alignment horizontal="center"/>
    </xf>
    <xf numFmtId="49" fontId="6" fillId="0" borderId="97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/>
    </xf>
    <xf numFmtId="172" fontId="23" fillId="0" borderId="45" xfId="0" applyNumberFormat="1" applyFont="1" applyFill="1" applyBorder="1" applyAlignment="1">
      <alignment horizontal="center"/>
    </xf>
    <xf numFmtId="0" fontId="6" fillId="0" borderId="9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8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" fillId="0" borderId="9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6" fillId="0" borderId="9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107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7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172" fontId="18" fillId="0" borderId="82" xfId="0" applyNumberFormat="1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10" fillId="0" borderId="5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0"/>
  <sheetViews>
    <sheetView zoomScale="60" zoomScaleNormal="60" zoomScalePageLayoutView="0" workbookViewId="0" topLeftCell="A1">
      <selection activeCell="I49" sqref="I49"/>
    </sheetView>
  </sheetViews>
  <sheetFormatPr defaultColWidth="9.00390625" defaultRowHeight="12.75"/>
  <cols>
    <col min="1" max="1" width="83.25390625" style="5" customWidth="1"/>
    <col min="2" max="2" width="12.125" style="10" customWidth="1"/>
    <col min="3" max="3" width="31.875" style="4" customWidth="1"/>
    <col min="4" max="4" width="33.00390625" style="4" customWidth="1"/>
    <col min="5" max="5" width="31.25390625" style="4" customWidth="1"/>
    <col min="6" max="6" width="29.25390625" style="4" customWidth="1"/>
    <col min="7" max="7" width="28.875" style="4" customWidth="1"/>
    <col min="8" max="8" width="25.125" style="4" customWidth="1"/>
    <col min="9" max="9" width="30.00390625" style="4" customWidth="1"/>
    <col min="10" max="10" width="22.25390625" style="4" customWidth="1"/>
    <col min="11" max="11" width="13.875" style="4" customWidth="1"/>
    <col min="12" max="16384" width="9.125" style="4" customWidth="1"/>
  </cols>
  <sheetData>
    <row r="1" ht="18.75" customHeight="1">
      <c r="H1" s="47" t="s">
        <v>102</v>
      </c>
    </row>
    <row r="2" spans="7:11" ht="18.75" customHeight="1">
      <c r="G2" s="34" t="s">
        <v>126</v>
      </c>
      <c r="H2" s="42"/>
      <c r="I2" s="42"/>
      <c r="K2" s="28"/>
    </row>
    <row r="3" spans="2:11" ht="11.25" customHeight="1">
      <c r="B3" s="5"/>
      <c r="C3" s="5"/>
      <c r="D3" s="5"/>
      <c r="E3" s="5"/>
      <c r="F3" s="5"/>
      <c r="G3" s="5"/>
      <c r="H3" s="42"/>
      <c r="I3" s="42"/>
      <c r="J3" s="28"/>
      <c r="K3" s="28"/>
    </row>
    <row r="4" spans="2:11" ht="19.5" customHeight="1">
      <c r="B4" s="5"/>
      <c r="C4" s="5"/>
      <c r="D4" s="5"/>
      <c r="E4" s="5"/>
      <c r="F4" s="5"/>
      <c r="G4" s="34"/>
      <c r="H4" s="49" t="s">
        <v>93</v>
      </c>
      <c r="I4" s="43"/>
      <c r="J4" s="28"/>
      <c r="K4" s="28"/>
    </row>
    <row r="5" spans="1:11" ht="21" customHeight="1">
      <c r="A5" s="378" t="s">
        <v>142</v>
      </c>
      <c r="B5" s="378"/>
      <c r="C5" s="378"/>
      <c r="D5" s="378"/>
      <c r="E5" s="378"/>
      <c r="F5" s="378"/>
      <c r="G5" s="378"/>
      <c r="I5" s="45"/>
      <c r="J5" s="45"/>
      <c r="K5" s="44"/>
    </row>
    <row r="6" spans="1:11" ht="15.75" customHeight="1" thickBot="1">
      <c r="A6" s="378" t="s">
        <v>104</v>
      </c>
      <c r="B6" s="378"/>
      <c r="C6" s="378"/>
      <c r="D6" s="378"/>
      <c r="E6" s="378"/>
      <c r="F6" s="378"/>
      <c r="G6" s="378"/>
      <c r="I6" s="50"/>
      <c r="J6" s="16" t="s">
        <v>30</v>
      </c>
      <c r="K6" s="30"/>
    </row>
    <row r="7" spans="1:10" ht="15.75" customHeight="1">
      <c r="A7" s="378" t="s">
        <v>174</v>
      </c>
      <c r="B7" s="378"/>
      <c r="C7" s="378"/>
      <c r="D7" s="378"/>
      <c r="E7" s="378"/>
      <c r="F7" s="378"/>
      <c r="G7" s="378"/>
      <c r="H7" s="27"/>
      <c r="I7" s="36" t="s">
        <v>121</v>
      </c>
      <c r="J7" s="29" t="s">
        <v>72</v>
      </c>
    </row>
    <row r="8" spans="1:10" ht="15.75" customHeight="1">
      <c r="A8" s="50"/>
      <c r="B8" s="50"/>
      <c r="C8" s="50"/>
      <c r="D8" s="50"/>
      <c r="E8" s="50"/>
      <c r="F8" s="50"/>
      <c r="G8" s="50"/>
      <c r="H8" s="27"/>
      <c r="I8" s="25" t="s">
        <v>111</v>
      </c>
      <c r="J8" s="51" t="s">
        <v>141</v>
      </c>
    </row>
    <row r="9" spans="9:10" ht="15" customHeight="1">
      <c r="I9" s="25" t="s">
        <v>31</v>
      </c>
      <c r="J9" s="61" t="s">
        <v>175</v>
      </c>
    </row>
    <row r="10" spans="1:11" s="7" customFormat="1" ht="15" customHeight="1">
      <c r="A10" s="380" t="s">
        <v>112</v>
      </c>
      <c r="B10" s="380"/>
      <c r="C10" s="52"/>
      <c r="D10" s="52"/>
      <c r="E10" s="52"/>
      <c r="F10" s="52"/>
      <c r="G10" s="35"/>
      <c r="H10" s="46"/>
      <c r="I10" s="54" t="s">
        <v>46</v>
      </c>
      <c r="J10" s="61" t="s">
        <v>138</v>
      </c>
      <c r="K10" s="6"/>
    </row>
    <row r="11" spans="1:11" s="7" customFormat="1" ht="18" customHeight="1">
      <c r="A11" s="380" t="s">
        <v>110</v>
      </c>
      <c r="B11" s="380"/>
      <c r="C11" s="393"/>
      <c r="D11" s="393"/>
      <c r="E11" s="393"/>
      <c r="F11" s="393"/>
      <c r="G11" s="48"/>
      <c r="H11" s="48"/>
      <c r="I11" s="54" t="s">
        <v>47</v>
      </c>
      <c r="J11" s="61" t="s">
        <v>139</v>
      </c>
      <c r="K11" s="6"/>
    </row>
    <row r="12" spans="1:11" s="7" customFormat="1" ht="18" customHeight="1">
      <c r="A12" s="380" t="s">
        <v>106</v>
      </c>
      <c r="B12" s="381"/>
      <c r="C12" s="57" t="s">
        <v>127</v>
      </c>
      <c r="D12" s="57"/>
      <c r="E12" s="57"/>
      <c r="F12" s="57"/>
      <c r="G12" s="48"/>
      <c r="H12" s="48"/>
      <c r="I12" s="54" t="s">
        <v>94</v>
      </c>
      <c r="J12" s="61" t="s">
        <v>140</v>
      </c>
      <c r="K12" s="6"/>
    </row>
    <row r="13" spans="1:11" s="7" customFormat="1" ht="15" customHeight="1">
      <c r="A13" s="380" t="s">
        <v>86</v>
      </c>
      <c r="B13" s="380"/>
      <c r="C13" s="37"/>
      <c r="D13" s="37"/>
      <c r="E13" s="52"/>
      <c r="F13" s="52"/>
      <c r="G13" s="35"/>
      <c r="H13" s="35"/>
      <c r="I13" s="25"/>
      <c r="J13" s="62"/>
      <c r="K13" s="6"/>
    </row>
    <row r="14" spans="1:11" s="7" customFormat="1" ht="19.5" customHeight="1">
      <c r="A14" s="58" t="s">
        <v>103</v>
      </c>
      <c r="B14" s="400"/>
      <c r="C14" s="387"/>
      <c r="D14" s="59"/>
      <c r="E14" s="58"/>
      <c r="F14" s="58"/>
      <c r="G14" s="35"/>
      <c r="H14" s="35"/>
      <c r="I14" s="25" t="s">
        <v>28</v>
      </c>
      <c r="J14" s="61" t="s">
        <v>0</v>
      </c>
      <c r="K14" s="6"/>
    </row>
    <row r="15" spans="1:11" s="7" customFormat="1" ht="12" customHeight="1">
      <c r="A15" s="52" t="s">
        <v>91</v>
      </c>
      <c r="B15" s="387"/>
      <c r="C15" s="387"/>
      <c r="D15" s="58"/>
      <c r="E15" s="58"/>
      <c r="F15" s="58"/>
      <c r="G15" s="35"/>
      <c r="H15" s="35"/>
      <c r="I15" s="25" t="s">
        <v>28</v>
      </c>
      <c r="J15" s="55" t="s">
        <v>1</v>
      </c>
      <c r="K15" s="6"/>
    </row>
    <row r="16" spans="1:11" s="7" customFormat="1" ht="15" customHeight="1" thickBot="1">
      <c r="A16" s="52" t="s">
        <v>92</v>
      </c>
      <c r="B16" s="387"/>
      <c r="C16" s="387"/>
      <c r="D16" s="58"/>
      <c r="E16" s="58"/>
      <c r="F16" s="58"/>
      <c r="G16" s="35"/>
      <c r="H16" s="35"/>
      <c r="I16" s="25" t="s">
        <v>28</v>
      </c>
      <c r="J16" s="56" t="s">
        <v>27</v>
      </c>
      <c r="K16" s="6"/>
    </row>
    <row r="17" spans="1:10" ht="0.75" customHeight="1">
      <c r="A17" s="382"/>
      <c r="B17" s="382"/>
      <c r="C17" s="382"/>
      <c r="D17" s="382"/>
      <c r="E17" s="382"/>
      <c r="F17" s="382"/>
      <c r="G17" s="382"/>
      <c r="H17" s="382"/>
      <c r="I17" s="382"/>
      <c r="J17" s="382"/>
    </row>
    <row r="18" spans="1:10" ht="27" customHeight="1" thickBot="1">
      <c r="A18" s="398" t="s">
        <v>45</v>
      </c>
      <c r="B18" s="398"/>
      <c r="C18" s="398"/>
      <c r="D18" s="398"/>
      <c r="E18" s="398"/>
      <c r="F18" s="398"/>
      <c r="G18" s="398"/>
      <c r="H18" s="398"/>
      <c r="I18" s="398"/>
      <c r="J18" s="398"/>
    </row>
    <row r="19" spans="1:10" s="7" customFormat="1" ht="15.75" customHeight="1">
      <c r="A19" s="395" t="s">
        <v>3</v>
      </c>
      <c r="B19" s="390" t="s">
        <v>2</v>
      </c>
      <c r="C19" s="401" t="s">
        <v>48</v>
      </c>
      <c r="D19" s="402"/>
      <c r="E19" s="383" t="s">
        <v>107</v>
      </c>
      <c r="F19" s="384"/>
      <c r="G19" s="384"/>
      <c r="H19" s="384"/>
      <c r="I19" s="384"/>
      <c r="J19" s="385"/>
    </row>
    <row r="20" spans="1:12" ht="15" customHeight="1">
      <c r="A20" s="396"/>
      <c r="B20" s="391"/>
      <c r="C20" s="403"/>
      <c r="D20" s="404"/>
      <c r="E20" s="386" t="s">
        <v>135</v>
      </c>
      <c r="F20" s="379"/>
      <c r="G20" s="379" t="s">
        <v>136</v>
      </c>
      <c r="H20" s="379"/>
      <c r="I20" s="379" t="s">
        <v>137</v>
      </c>
      <c r="J20" s="399"/>
      <c r="L20" s="26"/>
    </row>
    <row r="21" spans="1:10" ht="51" customHeight="1">
      <c r="A21" s="397"/>
      <c r="B21" s="392"/>
      <c r="C21" s="38" t="s">
        <v>105</v>
      </c>
      <c r="D21" s="39" t="s">
        <v>49</v>
      </c>
      <c r="E21" s="195" t="s">
        <v>105</v>
      </c>
      <c r="F21" s="38" t="s">
        <v>108</v>
      </c>
      <c r="G21" s="38" t="s">
        <v>105</v>
      </c>
      <c r="H21" s="38" t="s">
        <v>49</v>
      </c>
      <c r="I21" s="38" t="s">
        <v>109</v>
      </c>
      <c r="J21" s="134" t="s">
        <v>49</v>
      </c>
    </row>
    <row r="22" spans="1:10" ht="18" customHeight="1" thickBot="1">
      <c r="A22" s="188">
        <v>1</v>
      </c>
      <c r="B22" s="172" t="s">
        <v>4</v>
      </c>
      <c r="C22" s="40" t="s">
        <v>5</v>
      </c>
      <c r="D22" s="189" t="s">
        <v>63</v>
      </c>
      <c r="E22" s="196" t="s">
        <v>64</v>
      </c>
      <c r="F22" s="41" t="s">
        <v>65</v>
      </c>
      <c r="G22" s="41" t="s">
        <v>66</v>
      </c>
      <c r="H22" s="41" t="s">
        <v>67</v>
      </c>
      <c r="I22" s="41" t="s">
        <v>68</v>
      </c>
      <c r="J22" s="149" t="s">
        <v>69</v>
      </c>
    </row>
    <row r="23" spans="1:10" s="18" customFormat="1" ht="31.5" customHeight="1">
      <c r="A23" s="163" t="s">
        <v>98</v>
      </c>
      <c r="B23" s="173" t="s">
        <v>10</v>
      </c>
      <c r="C23" s="63" t="s">
        <v>6</v>
      </c>
      <c r="D23" s="190">
        <f>F23+H23+J23</f>
        <v>399.9</v>
      </c>
      <c r="E23" s="197" t="s">
        <v>6</v>
      </c>
      <c r="F23" s="64">
        <f>F25+F26</f>
        <v>399.9</v>
      </c>
      <c r="G23" s="65" t="s">
        <v>6</v>
      </c>
      <c r="H23" s="64"/>
      <c r="I23" s="65" t="s">
        <v>6</v>
      </c>
      <c r="J23" s="151">
        <f>J25+J26</f>
        <v>0</v>
      </c>
    </row>
    <row r="24" spans="1:10" ht="18" customHeight="1">
      <c r="A24" s="152" t="s">
        <v>81</v>
      </c>
      <c r="B24" s="174"/>
      <c r="C24" s="66"/>
      <c r="D24" s="191"/>
      <c r="E24" s="198"/>
      <c r="F24" s="67"/>
      <c r="G24" s="66"/>
      <c r="H24" s="67"/>
      <c r="I24" s="66"/>
      <c r="J24" s="153"/>
    </row>
    <row r="25" spans="1:10" ht="24" customHeight="1">
      <c r="A25" s="154" t="s">
        <v>80</v>
      </c>
      <c r="B25" s="175" t="s">
        <v>23</v>
      </c>
      <c r="C25" s="68" t="s">
        <v>6</v>
      </c>
      <c r="D25" s="374">
        <f>F25+H25+J25</f>
        <v>226.6</v>
      </c>
      <c r="E25" s="199" t="s">
        <v>6</v>
      </c>
      <c r="F25" s="240">
        <v>226.6</v>
      </c>
      <c r="G25" s="70" t="s">
        <v>6</v>
      </c>
      <c r="H25" s="71"/>
      <c r="I25" s="70" t="s">
        <v>6</v>
      </c>
      <c r="J25" s="155"/>
    </row>
    <row r="26" spans="1:10" ht="27" customHeight="1">
      <c r="A26" s="156" t="s">
        <v>79</v>
      </c>
      <c r="B26" s="176" t="s">
        <v>24</v>
      </c>
      <c r="C26" s="72" t="s">
        <v>6</v>
      </c>
      <c r="D26" s="193">
        <f>F26+H26+J26</f>
        <v>173.3</v>
      </c>
      <c r="E26" s="200" t="s">
        <v>6</v>
      </c>
      <c r="F26" s="73">
        <v>173.3</v>
      </c>
      <c r="G26" s="74" t="s">
        <v>6</v>
      </c>
      <c r="H26" s="73"/>
      <c r="I26" s="74" t="s">
        <v>6</v>
      </c>
      <c r="J26" s="157"/>
    </row>
    <row r="27" spans="1:10" s="18" customFormat="1" ht="78" customHeight="1">
      <c r="A27" s="376" t="s">
        <v>123</v>
      </c>
      <c r="B27" s="177" t="s">
        <v>11</v>
      </c>
      <c r="C27" s="75" t="s">
        <v>6</v>
      </c>
      <c r="D27" s="194">
        <f>F27+J27</f>
        <v>2247.9</v>
      </c>
      <c r="E27" s="201" t="s">
        <v>6</v>
      </c>
      <c r="F27" s="76">
        <f>F29+F30+F32</f>
        <v>0</v>
      </c>
      <c r="G27" s="77" t="s">
        <v>6</v>
      </c>
      <c r="H27" s="76"/>
      <c r="I27" s="77" t="s">
        <v>6</v>
      </c>
      <c r="J27" s="158">
        <f>J29+J30+J32</f>
        <v>2247.9</v>
      </c>
    </row>
    <row r="28" spans="1:10" ht="23.25" customHeight="1">
      <c r="A28" s="159" t="s">
        <v>83</v>
      </c>
      <c r="B28" s="178"/>
      <c r="C28" s="78"/>
      <c r="D28" s="191"/>
      <c r="E28" s="198"/>
      <c r="F28" s="67"/>
      <c r="G28" s="66"/>
      <c r="H28" s="67"/>
      <c r="I28" s="66"/>
      <c r="J28" s="153"/>
    </row>
    <row r="29" spans="1:10" ht="28.5" customHeight="1">
      <c r="A29" s="154" t="s">
        <v>82</v>
      </c>
      <c r="B29" s="175" t="s">
        <v>14</v>
      </c>
      <c r="C29" s="68" t="s">
        <v>6</v>
      </c>
      <c r="D29" s="192">
        <f aca="true" t="shared" si="0" ref="D29:D34">F29+J29</f>
        <v>1030.5</v>
      </c>
      <c r="E29" s="199" t="s">
        <v>6</v>
      </c>
      <c r="F29" s="69"/>
      <c r="G29" s="70" t="s">
        <v>6</v>
      </c>
      <c r="H29" s="71"/>
      <c r="I29" s="70" t="s">
        <v>6</v>
      </c>
      <c r="J29" s="160">
        <v>1030.5</v>
      </c>
    </row>
    <row r="30" spans="1:10" ht="21.75" customHeight="1">
      <c r="A30" s="154" t="s">
        <v>84</v>
      </c>
      <c r="B30" s="179" t="s">
        <v>15</v>
      </c>
      <c r="C30" s="79" t="s">
        <v>6</v>
      </c>
      <c r="D30" s="192">
        <f t="shared" si="0"/>
        <v>1217.4</v>
      </c>
      <c r="E30" s="202" t="s">
        <v>6</v>
      </c>
      <c r="F30" s="81"/>
      <c r="G30" s="80" t="s">
        <v>6</v>
      </c>
      <c r="H30" s="81"/>
      <c r="I30" s="80" t="s">
        <v>6</v>
      </c>
      <c r="J30" s="161">
        <v>1217.4</v>
      </c>
    </row>
    <row r="31" spans="1:10" ht="21" customHeight="1">
      <c r="A31" s="162" t="s">
        <v>85</v>
      </c>
      <c r="B31" s="180" t="s">
        <v>16</v>
      </c>
      <c r="C31" s="72" t="s">
        <v>6</v>
      </c>
      <c r="D31" s="192">
        <f t="shared" si="0"/>
        <v>704.5</v>
      </c>
      <c r="E31" s="203" t="s">
        <v>6</v>
      </c>
      <c r="F31" s="81"/>
      <c r="G31" s="82" t="s">
        <v>6</v>
      </c>
      <c r="H31" s="81"/>
      <c r="I31" s="82" t="s">
        <v>6</v>
      </c>
      <c r="J31" s="161">
        <v>704.5</v>
      </c>
    </row>
    <row r="32" spans="1:10" ht="28.5" customHeight="1">
      <c r="A32" s="156" t="s">
        <v>79</v>
      </c>
      <c r="B32" s="176" t="s">
        <v>25</v>
      </c>
      <c r="C32" s="72" t="s">
        <v>6</v>
      </c>
      <c r="D32" s="193">
        <f t="shared" si="0"/>
        <v>0</v>
      </c>
      <c r="E32" s="204" t="s">
        <v>6</v>
      </c>
      <c r="F32" s="73"/>
      <c r="G32" s="83" t="s">
        <v>6</v>
      </c>
      <c r="H32" s="73"/>
      <c r="I32" s="83" t="s">
        <v>6</v>
      </c>
      <c r="J32" s="157"/>
    </row>
    <row r="33" spans="1:10" s="18" customFormat="1" ht="36.75" customHeight="1">
      <c r="A33" s="150" t="s">
        <v>57</v>
      </c>
      <c r="B33" s="177" t="s">
        <v>12</v>
      </c>
      <c r="C33" s="84" t="s">
        <v>6</v>
      </c>
      <c r="D33" s="194">
        <f t="shared" si="0"/>
        <v>68.5</v>
      </c>
      <c r="E33" s="201" t="s">
        <v>6</v>
      </c>
      <c r="F33" s="76"/>
      <c r="G33" s="77" t="s">
        <v>6</v>
      </c>
      <c r="H33" s="76"/>
      <c r="I33" s="77" t="s">
        <v>6</v>
      </c>
      <c r="J33" s="158">
        <v>68.5</v>
      </c>
    </row>
    <row r="34" spans="1:10" s="18" customFormat="1" ht="54" customHeight="1">
      <c r="A34" s="163" t="s">
        <v>99</v>
      </c>
      <c r="B34" s="181" t="s">
        <v>13</v>
      </c>
      <c r="C34" s="85" t="s">
        <v>6</v>
      </c>
      <c r="D34" s="194">
        <f t="shared" si="0"/>
        <v>176.4</v>
      </c>
      <c r="E34" s="205" t="s">
        <v>6</v>
      </c>
      <c r="F34" s="76"/>
      <c r="G34" s="86" t="s">
        <v>6</v>
      </c>
      <c r="H34" s="76"/>
      <c r="I34" s="86" t="s">
        <v>6</v>
      </c>
      <c r="J34" s="158">
        <v>176.4</v>
      </c>
    </row>
    <row r="35" spans="1:80" s="19" customFormat="1" ht="55.5" customHeight="1">
      <c r="A35" s="150" t="s">
        <v>100</v>
      </c>
      <c r="B35" s="181" t="s">
        <v>7</v>
      </c>
      <c r="C35" s="77">
        <f>E35+I35+G35</f>
        <v>7070.6</v>
      </c>
      <c r="D35" s="194">
        <f>D23+D27+D33+D34</f>
        <v>2892.7000000000003</v>
      </c>
      <c r="E35" s="251">
        <v>873.1</v>
      </c>
      <c r="F35" s="76">
        <f>F23+F27+F33+F34</f>
        <v>399.9</v>
      </c>
      <c r="G35" s="77">
        <v>0</v>
      </c>
      <c r="H35" s="76"/>
      <c r="I35" s="77">
        <v>6197.5</v>
      </c>
      <c r="J35" s="158">
        <f>J23+J27+J33+J34</f>
        <v>2492.8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s="19" customFormat="1" ht="33" customHeight="1">
      <c r="A36" s="150" t="s">
        <v>115</v>
      </c>
      <c r="B36" s="181" t="s">
        <v>26</v>
      </c>
      <c r="C36" s="232">
        <f>E36+G36+I36</f>
        <v>0</v>
      </c>
      <c r="D36" s="233">
        <f>D39+D40</f>
        <v>0</v>
      </c>
      <c r="E36" s="251">
        <v>0</v>
      </c>
      <c r="F36" s="233">
        <f>F39+F40</f>
        <v>0</v>
      </c>
      <c r="G36" s="232"/>
      <c r="H36" s="233"/>
      <c r="I36" s="232">
        <v>0</v>
      </c>
      <c r="J36" s="234">
        <f>J39+J40</f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s="9" customFormat="1" ht="16.5" customHeight="1">
      <c r="A37" s="164" t="s">
        <v>87</v>
      </c>
      <c r="B37" s="182"/>
      <c r="C37" s="252"/>
      <c r="D37" s="253"/>
      <c r="E37" s="254"/>
      <c r="F37" s="255"/>
      <c r="G37" s="236"/>
      <c r="H37" s="235"/>
      <c r="I37" s="236"/>
      <c r="J37" s="2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s="9" customFormat="1" ht="17.25" customHeight="1">
      <c r="A38" s="165" t="s">
        <v>88</v>
      </c>
      <c r="B38" s="183"/>
      <c r="C38" s="256"/>
      <c r="D38" s="394">
        <f aca="true" t="shared" si="1" ref="D38:D43">F38+J38+H38</f>
        <v>0</v>
      </c>
      <c r="E38" s="257"/>
      <c r="F38" s="258"/>
      <c r="G38" s="241"/>
      <c r="H38" s="240"/>
      <c r="I38" s="238"/>
      <c r="J38" s="24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s="9" customFormat="1" ht="16.5" customHeight="1">
      <c r="A39" s="166" t="s">
        <v>119</v>
      </c>
      <c r="B39" s="175" t="s">
        <v>38</v>
      </c>
      <c r="C39" s="259" t="s">
        <v>6</v>
      </c>
      <c r="D39" s="389"/>
      <c r="E39" s="260" t="s">
        <v>6</v>
      </c>
      <c r="F39" s="261"/>
      <c r="G39" s="243" t="s">
        <v>6</v>
      </c>
      <c r="H39" s="239"/>
      <c r="I39" s="243" t="s">
        <v>6</v>
      </c>
      <c r="J39" s="244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s="9" customFormat="1" ht="32.25" customHeight="1">
      <c r="A40" s="166" t="s">
        <v>117</v>
      </c>
      <c r="B40" s="175" t="s">
        <v>39</v>
      </c>
      <c r="C40" s="259" t="s">
        <v>6</v>
      </c>
      <c r="D40" s="262">
        <f t="shared" si="1"/>
        <v>0</v>
      </c>
      <c r="E40" s="260" t="s">
        <v>6</v>
      </c>
      <c r="F40" s="261">
        <f>F42+F43</f>
        <v>0</v>
      </c>
      <c r="G40" s="243" t="s">
        <v>6</v>
      </c>
      <c r="H40" s="239"/>
      <c r="I40" s="243" t="s">
        <v>6</v>
      </c>
      <c r="J40" s="244">
        <f>J42+J43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s="9" customFormat="1" ht="15.75" customHeight="1">
      <c r="A41" s="167" t="s">
        <v>74</v>
      </c>
      <c r="B41" s="184"/>
      <c r="C41" s="263"/>
      <c r="D41" s="388">
        <f>F42+J42+H42</f>
        <v>0</v>
      </c>
      <c r="E41" s="264"/>
      <c r="F41" s="265"/>
      <c r="G41" s="245"/>
      <c r="H41" s="246"/>
      <c r="I41" s="245"/>
      <c r="J41" s="24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s="9" customFormat="1" ht="15.75" customHeight="1">
      <c r="A42" s="168" t="s">
        <v>73</v>
      </c>
      <c r="B42" s="175" t="s">
        <v>40</v>
      </c>
      <c r="C42" s="259" t="s">
        <v>6</v>
      </c>
      <c r="D42" s="389"/>
      <c r="E42" s="260" t="s">
        <v>6</v>
      </c>
      <c r="F42" s="261"/>
      <c r="G42" s="243" t="s">
        <v>6</v>
      </c>
      <c r="H42" s="239"/>
      <c r="I42" s="243" t="s">
        <v>6</v>
      </c>
      <c r="J42" s="244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s="9" customFormat="1" ht="22.5" customHeight="1">
      <c r="A43" s="311" t="s">
        <v>70</v>
      </c>
      <c r="B43" s="176" t="s">
        <v>41</v>
      </c>
      <c r="C43" s="312" t="s">
        <v>6</v>
      </c>
      <c r="D43" s="258">
        <f t="shared" si="1"/>
        <v>0</v>
      </c>
      <c r="E43" s="313" t="s">
        <v>6</v>
      </c>
      <c r="F43" s="265"/>
      <c r="G43" s="241" t="s">
        <v>6</v>
      </c>
      <c r="H43" s="246"/>
      <c r="I43" s="241" t="s">
        <v>6</v>
      </c>
      <c r="J43" s="247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s="9" customFormat="1" ht="49.5" customHeight="1">
      <c r="A44" s="314" t="s">
        <v>151</v>
      </c>
      <c r="B44" s="315" t="s">
        <v>152</v>
      </c>
      <c r="C44" s="316"/>
      <c r="D44" s="317"/>
      <c r="E44" s="318"/>
      <c r="F44" s="319"/>
      <c r="G44" s="320"/>
      <c r="H44" s="321"/>
      <c r="I44" s="320"/>
      <c r="J44" s="32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s="9" customFormat="1" ht="22.5" customHeight="1">
      <c r="A45" s="322" t="s">
        <v>74</v>
      </c>
      <c r="B45" s="184"/>
      <c r="C45" s="263"/>
      <c r="D45" s="388"/>
      <c r="E45" s="264"/>
      <c r="F45" s="265"/>
      <c r="G45" s="245"/>
      <c r="H45" s="246"/>
      <c r="I45" s="245"/>
      <c r="J45" s="24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s="9" customFormat="1" ht="22.5" customHeight="1">
      <c r="A46" s="323" t="s">
        <v>73</v>
      </c>
      <c r="B46" s="175" t="s">
        <v>153</v>
      </c>
      <c r="C46" s="259"/>
      <c r="D46" s="389"/>
      <c r="E46" s="260"/>
      <c r="F46" s="261"/>
      <c r="G46" s="243"/>
      <c r="H46" s="239"/>
      <c r="I46" s="243"/>
      <c r="J46" s="23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s="9" customFormat="1" ht="22.5" customHeight="1">
      <c r="A47" s="324" t="s">
        <v>70</v>
      </c>
      <c r="B47" s="185" t="s">
        <v>154</v>
      </c>
      <c r="C47" s="266"/>
      <c r="D47" s="310"/>
      <c r="E47" s="267"/>
      <c r="F47" s="268"/>
      <c r="G47" s="249"/>
      <c r="H47" s="248"/>
      <c r="I47" s="249"/>
      <c r="J47" s="24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s="19" customFormat="1" ht="31.5" customHeight="1">
      <c r="A48" s="163" t="s">
        <v>116</v>
      </c>
      <c r="B48" s="181" t="s">
        <v>8</v>
      </c>
      <c r="C48" s="271">
        <f>E48+G48+I48</f>
        <v>3236.7999999999997</v>
      </c>
      <c r="D48" s="377">
        <f>F48+J48+H48</f>
        <v>1079.7</v>
      </c>
      <c r="E48" s="201">
        <v>263.7</v>
      </c>
      <c r="F48" s="76">
        <v>120.8</v>
      </c>
      <c r="G48" s="77">
        <v>0</v>
      </c>
      <c r="H48" s="76"/>
      <c r="I48" s="77">
        <v>2973.1</v>
      </c>
      <c r="J48" s="158">
        <v>958.9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s="9" customFormat="1" ht="15.75" customHeight="1">
      <c r="A49" s="164" t="s">
        <v>50</v>
      </c>
      <c r="B49" s="186"/>
      <c r="C49" s="269"/>
      <c r="D49" s="270">
        <f>F49+J49+H49</f>
        <v>0</v>
      </c>
      <c r="E49" s="250"/>
      <c r="F49" s="270"/>
      <c r="G49" s="66"/>
      <c r="H49" s="67"/>
      <c r="I49" s="66"/>
      <c r="J49" s="15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s="9" customFormat="1" ht="24" customHeight="1">
      <c r="A50" s="169" t="s">
        <v>118</v>
      </c>
      <c r="B50" s="185" t="s">
        <v>37</v>
      </c>
      <c r="C50" s="87" t="s">
        <v>6</v>
      </c>
      <c r="D50" s="88">
        <f>F50+J50+H50</f>
        <v>866.5999999999999</v>
      </c>
      <c r="E50" s="204" t="s">
        <v>6</v>
      </c>
      <c r="F50" s="307">
        <v>120.8</v>
      </c>
      <c r="G50" s="308" t="s">
        <v>6</v>
      </c>
      <c r="H50" s="307"/>
      <c r="I50" s="308" t="s">
        <v>6</v>
      </c>
      <c r="J50" s="309">
        <v>745.8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  <row r="51" spans="1:80" s="19" customFormat="1" ht="54" customHeight="1" thickBot="1">
      <c r="A51" s="170" t="s">
        <v>101</v>
      </c>
      <c r="B51" s="187" t="s">
        <v>9</v>
      </c>
      <c r="C51" s="231">
        <f aca="true" t="shared" si="2" ref="C51:J51">C35+C36+C48</f>
        <v>10307.4</v>
      </c>
      <c r="D51" s="230">
        <f t="shared" si="2"/>
        <v>3972.4000000000005</v>
      </c>
      <c r="E51" s="206">
        <f t="shared" si="2"/>
        <v>1136.8</v>
      </c>
      <c r="F51" s="89">
        <f t="shared" si="2"/>
        <v>520.6999999999999</v>
      </c>
      <c r="G51" s="90">
        <f t="shared" si="2"/>
        <v>0</v>
      </c>
      <c r="H51" s="89">
        <f t="shared" si="2"/>
        <v>0</v>
      </c>
      <c r="I51" s="90">
        <f t="shared" si="2"/>
        <v>9170.6</v>
      </c>
      <c r="J51" s="171">
        <f t="shared" si="2"/>
        <v>3451.7000000000003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s="9" customFormat="1" ht="19.5" customHeight="1">
      <c r="A52" s="325" t="s">
        <v>155</v>
      </c>
      <c r="B52" s="326"/>
      <c r="C52" s="327"/>
      <c r="D52" s="328"/>
      <c r="E52" s="329"/>
      <c r="F52" s="329"/>
      <c r="G52" s="329"/>
      <c r="H52" s="329"/>
      <c r="I52" s="329"/>
      <c r="J52" s="33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10" ht="22.5" customHeight="1" thickBot="1">
      <c r="A53" s="331" t="s">
        <v>156</v>
      </c>
      <c r="B53" s="332" t="s">
        <v>157</v>
      </c>
      <c r="C53" s="333" t="s">
        <v>6</v>
      </c>
      <c r="D53" s="333"/>
      <c r="E53" s="333" t="s">
        <v>6</v>
      </c>
      <c r="F53" s="334"/>
      <c r="G53" s="333" t="s">
        <v>6</v>
      </c>
      <c r="H53" s="334"/>
      <c r="I53" s="333" t="s">
        <v>6</v>
      </c>
      <c r="J53" s="335"/>
    </row>
    <row r="55" ht="18.75">
      <c r="A55" s="53" t="s">
        <v>114</v>
      </c>
    </row>
    <row r="60" ht="12">
      <c r="D60" s="4" t="s">
        <v>150</v>
      </c>
    </row>
  </sheetData>
  <sheetProtection/>
  <mergeCells count="23">
    <mergeCell ref="A6:G6"/>
    <mergeCell ref="C19:D20"/>
    <mergeCell ref="A7:G7"/>
    <mergeCell ref="D45:D46"/>
    <mergeCell ref="B19:B21"/>
    <mergeCell ref="A11:B11"/>
    <mergeCell ref="B16:C16"/>
    <mergeCell ref="C11:F11"/>
    <mergeCell ref="A10:B10"/>
    <mergeCell ref="A13:B13"/>
    <mergeCell ref="D41:D42"/>
    <mergeCell ref="D38:D39"/>
    <mergeCell ref="A19:A21"/>
    <mergeCell ref="A5:G5"/>
    <mergeCell ref="G20:H20"/>
    <mergeCell ref="A12:B12"/>
    <mergeCell ref="A17:J17"/>
    <mergeCell ref="E19:J19"/>
    <mergeCell ref="E20:F20"/>
    <mergeCell ref="B15:C15"/>
    <mergeCell ref="A18:J18"/>
    <mergeCell ref="I20:J20"/>
    <mergeCell ref="B14:C14"/>
  </mergeCells>
  <printOptions/>
  <pageMargins left="0.7874015748031497" right="0.5905511811023623" top="0.5905511811023623" bottom="0.3937007874015748" header="0.1968503937007874" footer="0"/>
  <pageSetup fitToHeight="0"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K8" sqref="K8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1" spans="16:17" ht="12.75">
      <c r="P1" s="424" t="s">
        <v>90</v>
      </c>
      <c r="Q1" s="424"/>
    </row>
    <row r="2" spans="1:17" s="12" customFormat="1" ht="20.25" customHeight="1" thickBot="1">
      <c r="A2" s="425" t="s">
        <v>61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</row>
    <row r="3" spans="1:17" ht="19.5" customHeight="1" thickBot="1">
      <c r="A3" s="439" t="s">
        <v>3</v>
      </c>
      <c r="B3" s="442" t="s">
        <v>17</v>
      </c>
      <c r="C3" s="444" t="s">
        <v>29</v>
      </c>
      <c r="D3" s="444"/>
      <c r="E3" s="444"/>
      <c r="F3" s="444"/>
      <c r="G3" s="444"/>
      <c r="H3" s="445"/>
      <c r="I3" s="426" t="s">
        <v>120</v>
      </c>
      <c r="J3" s="427"/>
      <c r="K3" s="427"/>
      <c r="L3" s="428"/>
      <c r="M3" s="428"/>
      <c r="N3" s="428"/>
      <c r="O3" s="427"/>
      <c r="P3" s="427"/>
      <c r="Q3" s="429"/>
    </row>
    <row r="4" spans="1:17" ht="19.5" customHeight="1">
      <c r="A4" s="440"/>
      <c r="B4" s="443"/>
      <c r="C4" s="446"/>
      <c r="D4" s="446"/>
      <c r="E4" s="446"/>
      <c r="F4" s="446"/>
      <c r="G4" s="446"/>
      <c r="H4" s="447"/>
      <c r="I4" s="430" t="s">
        <v>135</v>
      </c>
      <c r="J4" s="431"/>
      <c r="K4" s="432"/>
      <c r="L4" s="433" t="s">
        <v>136</v>
      </c>
      <c r="M4" s="434"/>
      <c r="N4" s="435"/>
      <c r="O4" s="436" t="s">
        <v>137</v>
      </c>
      <c r="P4" s="437"/>
      <c r="Q4" s="438"/>
    </row>
    <row r="5" spans="1:17" s="11" customFormat="1" ht="84.75" customHeight="1">
      <c r="A5" s="441"/>
      <c r="B5" s="443"/>
      <c r="C5" s="422" t="s">
        <v>62</v>
      </c>
      <c r="D5" s="422"/>
      <c r="E5" s="407" t="s">
        <v>71</v>
      </c>
      <c r="F5" s="407"/>
      <c r="G5" s="407" t="s">
        <v>43</v>
      </c>
      <c r="H5" s="408"/>
      <c r="I5" s="112" t="s">
        <v>62</v>
      </c>
      <c r="J5" s="8" t="s">
        <v>71</v>
      </c>
      <c r="K5" s="33" t="s">
        <v>43</v>
      </c>
      <c r="L5" s="112" t="s">
        <v>62</v>
      </c>
      <c r="M5" s="8" t="s">
        <v>71</v>
      </c>
      <c r="N5" s="113" t="s">
        <v>43</v>
      </c>
      <c r="O5" s="123" t="s">
        <v>62</v>
      </c>
      <c r="P5" s="8" t="s">
        <v>71</v>
      </c>
      <c r="Q5" s="113" t="s">
        <v>44</v>
      </c>
    </row>
    <row r="6" spans="1:17" ht="13.5" customHeight="1" thickBot="1">
      <c r="A6" s="144">
        <v>1</v>
      </c>
      <c r="B6" s="15" t="s">
        <v>4</v>
      </c>
      <c r="C6" s="412" t="s">
        <v>5</v>
      </c>
      <c r="D6" s="412"/>
      <c r="E6" s="413">
        <v>4</v>
      </c>
      <c r="F6" s="413"/>
      <c r="G6" s="413">
        <v>5</v>
      </c>
      <c r="H6" s="414"/>
      <c r="I6" s="32">
        <v>6</v>
      </c>
      <c r="J6" s="23">
        <v>7</v>
      </c>
      <c r="K6" s="31">
        <v>8</v>
      </c>
      <c r="L6" s="32">
        <v>9</v>
      </c>
      <c r="M6" s="23">
        <v>10</v>
      </c>
      <c r="N6" s="114">
        <v>11</v>
      </c>
      <c r="O6" s="124">
        <v>12</v>
      </c>
      <c r="P6" s="23">
        <v>13</v>
      </c>
      <c r="Q6" s="114">
        <v>14</v>
      </c>
    </row>
    <row r="7" spans="1:17" s="20" customFormat="1" ht="34.5" customHeight="1">
      <c r="A7" s="145" t="s">
        <v>51</v>
      </c>
      <c r="B7" s="137" t="s">
        <v>18</v>
      </c>
      <c r="C7" s="409">
        <f>I7+L7+O7</f>
        <v>2</v>
      </c>
      <c r="D7" s="409"/>
      <c r="E7" s="409">
        <f>J7+M7+P7</f>
        <v>1</v>
      </c>
      <c r="F7" s="409"/>
      <c r="G7" s="410">
        <f>K7+N7+Q7</f>
        <v>1</v>
      </c>
      <c r="H7" s="411"/>
      <c r="I7" s="115">
        <v>1</v>
      </c>
      <c r="J7" s="91">
        <v>1</v>
      </c>
      <c r="K7" s="207">
        <v>1</v>
      </c>
      <c r="L7" s="115">
        <v>1</v>
      </c>
      <c r="M7" s="91">
        <v>0</v>
      </c>
      <c r="N7" s="92">
        <v>0</v>
      </c>
      <c r="O7" s="125"/>
      <c r="P7" s="91"/>
      <c r="Q7" s="92"/>
    </row>
    <row r="8" spans="1:17" s="20" customFormat="1" ht="34.5" customHeight="1">
      <c r="A8" s="146" t="s">
        <v>77</v>
      </c>
      <c r="B8" s="138" t="s">
        <v>19</v>
      </c>
      <c r="C8" s="93">
        <f aca="true" t="shared" si="0" ref="C8:H8">C10+C11+C12+C13+C14</f>
        <v>17</v>
      </c>
      <c r="D8" s="93">
        <f t="shared" si="0"/>
        <v>7</v>
      </c>
      <c r="E8" s="93">
        <f t="shared" si="0"/>
        <v>12</v>
      </c>
      <c r="F8" s="93">
        <f t="shared" si="0"/>
        <v>10.64</v>
      </c>
      <c r="G8" s="222">
        <f t="shared" si="0"/>
        <v>11.64</v>
      </c>
      <c r="H8" s="216">
        <f t="shared" si="0"/>
        <v>16</v>
      </c>
      <c r="I8" s="116">
        <f>I10+I11+I12+I13+I14</f>
        <v>0</v>
      </c>
      <c r="J8" s="93">
        <f aca="true" t="shared" si="1" ref="J8:P8">J10+J11+J12+J13+J14</f>
        <v>0</v>
      </c>
      <c r="K8" s="208">
        <f t="shared" si="1"/>
        <v>0</v>
      </c>
      <c r="L8" s="116">
        <f t="shared" si="1"/>
        <v>0</v>
      </c>
      <c r="M8" s="93">
        <f t="shared" si="1"/>
        <v>0</v>
      </c>
      <c r="N8" s="111">
        <f t="shared" si="1"/>
        <v>0</v>
      </c>
      <c r="O8" s="110">
        <f t="shared" si="1"/>
        <v>17</v>
      </c>
      <c r="P8" s="93">
        <f t="shared" si="1"/>
        <v>12</v>
      </c>
      <c r="Q8" s="216">
        <f>Q10+Q11+Q12+Q13+Q14</f>
        <v>11.64</v>
      </c>
    </row>
    <row r="9" spans="1:17" ht="19.5" customHeight="1">
      <c r="A9" s="147" t="s">
        <v>52</v>
      </c>
      <c r="B9" s="139"/>
      <c r="C9" s="94"/>
      <c r="D9" s="94"/>
      <c r="E9" s="94"/>
      <c r="F9" s="94"/>
      <c r="G9" s="223"/>
      <c r="H9" s="217"/>
      <c r="I9" s="117"/>
      <c r="J9" s="94"/>
      <c r="K9" s="209"/>
      <c r="L9" s="117"/>
      <c r="M9" s="94"/>
      <c r="N9" s="95"/>
      <c r="O9" s="126"/>
      <c r="P9" s="94"/>
      <c r="Q9" s="217"/>
    </row>
    <row r="10" spans="1:17" ht="19.5" customHeight="1">
      <c r="A10" s="135" t="s">
        <v>53</v>
      </c>
      <c r="B10" s="140" t="s">
        <v>33</v>
      </c>
      <c r="C10" s="96">
        <f aca="true" t="shared" si="2" ref="C10:C16">I10+L10+O10</f>
        <v>1</v>
      </c>
      <c r="D10" s="97"/>
      <c r="E10" s="96">
        <f aca="true" t="shared" si="3" ref="E10:E16">J10+M10+P10</f>
        <v>1</v>
      </c>
      <c r="F10" s="97"/>
      <c r="G10" s="210">
        <f>K10+N10+Q10</f>
        <v>1</v>
      </c>
      <c r="H10" s="224"/>
      <c r="I10" s="118"/>
      <c r="J10" s="98"/>
      <c r="K10" s="210"/>
      <c r="L10" s="118"/>
      <c r="M10" s="98"/>
      <c r="N10" s="99"/>
      <c r="O10" s="97">
        <v>1</v>
      </c>
      <c r="P10" s="98">
        <v>1</v>
      </c>
      <c r="Q10" s="215">
        <v>1</v>
      </c>
    </row>
    <row r="11" spans="1:17" ht="34.5" customHeight="1">
      <c r="A11" s="135" t="s">
        <v>54</v>
      </c>
      <c r="B11" s="141" t="s">
        <v>20</v>
      </c>
      <c r="C11" s="100">
        <f t="shared" si="2"/>
        <v>4</v>
      </c>
      <c r="D11" s="101"/>
      <c r="E11" s="100">
        <f t="shared" si="3"/>
        <v>4</v>
      </c>
      <c r="F11" s="101">
        <f aca="true" t="shared" si="4" ref="F11:F16">K11+N11+Q11</f>
        <v>3.49</v>
      </c>
      <c r="G11" s="211">
        <f aca="true" t="shared" si="5" ref="G11:G16">K11+N11+Q11</f>
        <v>3.49</v>
      </c>
      <c r="H11" s="225">
        <f aca="true" t="shared" si="6" ref="H11:H16">L11+O11+R11</f>
        <v>4</v>
      </c>
      <c r="I11" s="119"/>
      <c r="J11" s="102"/>
      <c r="K11" s="211"/>
      <c r="L11" s="119"/>
      <c r="M11" s="102"/>
      <c r="N11" s="103"/>
      <c r="O11" s="101">
        <v>4</v>
      </c>
      <c r="P11" s="102">
        <v>4</v>
      </c>
      <c r="Q11" s="218">
        <v>3.49</v>
      </c>
    </row>
    <row r="12" spans="1:17" ht="34.5" customHeight="1">
      <c r="A12" s="135" t="s">
        <v>55</v>
      </c>
      <c r="B12" s="141" t="s">
        <v>21</v>
      </c>
      <c r="C12" s="100">
        <f t="shared" si="2"/>
        <v>0</v>
      </c>
      <c r="D12" s="101"/>
      <c r="E12" s="100">
        <f t="shared" si="3"/>
        <v>0</v>
      </c>
      <c r="F12" s="101">
        <f t="shared" si="4"/>
        <v>0</v>
      </c>
      <c r="G12" s="211">
        <f t="shared" si="5"/>
        <v>0</v>
      </c>
      <c r="H12" s="225">
        <f t="shared" si="6"/>
        <v>0</v>
      </c>
      <c r="I12" s="119"/>
      <c r="J12" s="102"/>
      <c r="K12" s="211"/>
      <c r="L12" s="119"/>
      <c r="M12" s="102"/>
      <c r="N12" s="103"/>
      <c r="O12" s="101"/>
      <c r="P12" s="102"/>
      <c r="Q12" s="218"/>
    </row>
    <row r="13" spans="1:17" ht="34.5" customHeight="1">
      <c r="A13" s="135" t="s">
        <v>56</v>
      </c>
      <c r="B13" s="141" t="s">
        <v>22</v>
      </c>
      <c r="C13" s="104">
        <f t="shared" si="2"/>
        <v>12</v>
      </c>
      <c r="D13" s="105">
        <f>J13+M13+P13</f>
        <v>7</v>
      </c>
      <c r="E13" s="104">
        <f t="shared" si="3"/>
        <v>7</v>
      </c>
      <c r="F13" s="105">
        <f t="shared" si="4"/>
        <v>7.15</v>
      </c>
      <c r="G13" s="212">
        <f t="shared" si="5"/>
        <v>7.15</v>
      </c>
      <c r="H13" s="226">
        <f t="shared" si="6"/>
        <v>12</v>
      </c>
      <c r="I13" s="120"/>
      <c r="J13" s="106"/>
      <c r="K13" s="212"/>
      <c r="L13" s="120"/>
      <c r="M13" s="106"/>
      <c r="N13" s="107"/>
      <c r="O13" s="105">
        <v>12</v>
      </c>
      <c r="P13" s="106">
        <v>7</v>
      </c>
      <c r="Q13" s="219">
        <v>7.15</v>
      </c>
    </row>
    <row r="14" spans="1:17" ht="34.5" customHeight="1">
      <c r="A14" s="135" t="s">
        <v>59</v>
      </c>
      <c r="B14" s="142" t="s">
        <v>32</v>
      </c>
      <c r="C14" s="418">
        <f t="shared" si="2"/>
        <v>0</v>
      </c>
      <c r="D14" s="419">
        <f>J14+M14+P14</f>
        <v>0</v>
      </c>
      <c r="E14" s="418">
        <f t="shared" si="3"/>
        <v>0</v>
      </c>
      <c r="F14" s="419">
        <f t="shared" si="4"/>
        <v>0</v>
      </c>
      <c r="G14" s="420">
        <f t="shared" si="5"/>
        <v>0</v>
      </c>
      <c r="H14" s="421">
        <f t="shared" si="6"/>
        <v>0</v>
      </c>
      <c r="I14" s="119"/>
      <c r="J14" s="102"/>
      <c r="K14" s="211"/>
      <c r="L14" s="119"/>
      <c r="M14" s="102"/>
      <c r="N14" s="103"/>
      <c r="O14" s="101"/>
      <c r="P14" s="102"/>
      <c r="Q14" s="218"/>
    </row>
    <row r="15" spans="1:17" s="20" customFormat="1" ht="34.5" customHeight="1">
      <c r="A15" s="136" t="s">
        <v>58</v>
      </c>
      <c r="B15" s="143" t="s">
        <v>34</v>
      </c>
      <c r="C15" s="415">
        <f t="shared" si="2"/>
        <v>1</v>
      </c>
      <c r="D15" s="415">
        <f>J15+M15+P15</f>
        <v>1</v>
      </c>
      <c r="E15" s="415">
        <f t="shared" si="3"/>
        <v>1</v>
      </c>
      <c r="F15" s="415">
        <f t="shared" si="4"/>
        <v>1</v>
      </c>
      <c r="G15" s="416">
        <f t="shared" si="5"/>
        <v>1</v>
      </c>
      <c r="H15" s="417">
        <f t="shared" si="6"/>
        <v>1</v>
      </c>
      <c r="I15" s="121"/>
      <c r="J15" s="108"/>
      <c r="K15" s="213"/>
      <c r="L15" s="121"/>
      <c r="M15" s="108"/>
      <c r="N15" s="109"/>
      <c r="O15" s="127">
        <v>1</v>
      </c>
      <c r="P15" s="108">
        <v>1</v>
      </c>
      <c r="Q15" s="220">
        <v>1</v>
      </c>
    </row>
    <row r="16" spans="1:17" s="20" customFormat="1" ht="36.75" customHeight="1" thickBot="1">
      <c r="A16" s="148" t="s">
        <v>75</v>
      </c>
      <c r="B16" s="143" t="s">
        <v>35</v>
      </c>
      <c r="C16" s="122">
        <f t="shared" si="2"/>
        <v>6</v>
      </c>
      <c r="D16" s="127">
        <f>J16+M16+P16</f>
        <v>2</v>
      </c>
      <c r="E16" s="122">
        <f t="shared" si="3"/>
        <v>2</v>
      </c>
      <c r="F16" s="127">
        <f t="shared" si="4"/>
        <v>2.3</v>
      </c>
      <c r="G16" s="227">
        <f t="shared" si="5"/>
        <v>2.3</v>
      </c>
      <c r="H16" s="228">
        <f t="shared" si="6"/>
        <v>6</v>
      </c>
      <c r="I16" s="121"/>
      <c r="J16" s="108"/>
      <c r="K16" s="213"/>
      <c r="L16" s="121"/>
      <c r="M16" s="108"/>
      <c r="N16" s="109"/>
      <c r="O16" s="127">
        <v>6</v>
      </c>
      <c r="P16" s="108">
        <v>2</v>
      </c>
      <c r="Q16" s="220">
        <v>2.3</v>
      </c>
    </row>
    <row r="17" spans="1:18" s="20" customFormat="1" ht="57.75" customHeight="1" thickBot="1">
      <c r="A17" s="128" t="s">
        <v>78</v>
      </c>
      <c r="B17" s="129" t="s">
        <v>36</v>
      </c>
      <c r="C17" s="130">
        <f aca="true" t="shared" si="7" ref="C17:Q17">C7+C8+C15+C16</f>
        <v>26</v>
      </c>
      <c r="D17" s="130">
        <f t="shared" si="7"/>
        <v>10</v>
      </c>
      <c r="E17" s="130">
        <f t="shared" si="7"/>
        <v>16</v>
      </c>
      <c r="F17" s="130">
        <f t="shared" si="7"/>
        <v>13.940000000000001</v>
      </c>
      <c r="G17" s="229">
        <f>G7+G8+G15+G16</f>
        <v>15.940000000000001</v>
      </c>
      <c r="H17" s="221">
        <f t="shared" si="7"/>
        <v>23</v>
      </c>
      <c r="I17" s="131">
        <f t="shared" si="7"/>
        <v>1</v>
      </c>
      <c r="J17" s="130">
        <f t="shared" si="7"/>
        <v>1</v>
      </c>
      <c r="K17" s="214">
        <f t="shared" si="7"/>
        <v>1</v>
      </c>
      <c r="L17" s="131">
        <f t="shared" si="7"/>
        <v>1</v>
      </c>
      <c r="M17" s="130">
        <f t="shared" si="7"/>
        <v>0</v>
      </c>
      <c r="N17" s="132">
        <f t="shared" si="7"/>
        <v>0</v>
      </c>
      <c r="O17" s="133">
        <f>O7+O8+O15+O16</f>
        <v>24</v>
      </c>
      <c r="P17" s="130">
        <f t="shared" si="7"/>
        <v>15</v>
      </c>
      <c r="Q17" s="221">
        <f t="shared" si="7"/>
        <v>14.940000000000001</v>
      </c>
      <c r="R17" s="60"/>
    </row>
    <row r="19" spans="1:17" ht="33" customHeight="1">
      <c r="A19" s="405" t="s">
        <v>124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</row>
    <row r="20" spans="1:18" ht="24.75" customHeight="1">
      <c r="A20" s="423" t="s">
        <v>76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</row>
    <row r="22" ht="38.25">
      <c r="E22" s="272"/>
    </row>
  </sheetData>
  <sheetProtection/>
  <mergeCells count="26"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E15:F15"/>
    <mergeCell ref="G15:H15"/>
    <mergeCell ref="C14:D14"/>
    <mergeCell ref="E14:F14"/>
    <mergeCell ref="G14:H14"/>
    <mergeCell ref="C5:D5"/>
    <mergeCell ref="A19:Q19"/>
    <mergeCell ref="E5:F5"/>
    <mergeCell ref="G5:H5"/>
    <mergeCell ref="C7:D7"/>
    <mergeCell ref="E7:F7"/>
    <mergeCell ref="G7:H7"/>
    <mergeCell ref="C6:D6"/>
    <mergeCell ref="E6:F6"/>
    <mergeCell ref="G6:H6"/>
    <mergeCell ref="C15:D15"/>
  </mergeCells>
  <printOptions/>
  <pageMargins left="0.7874015748031497" right="0.5905511811023623" top="0.5905511811023623" bottom="0.5905511811023623" header="0.5118110236220472" footer="0.5118110236220472"/>
  <pageSetup fitToHeight="0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80" zoomScaleNormal="80" zoomScalePageLayoutView="0" workbookViewId="0" topLeftCell="A1">
      <selection activeCell="I15" sqref="I15:J15"/>
    </sheetView>
  </sheetViews>
  <sheetFormatPr defaultColWidth="9.00390625" defaultRowHeight="12.75"/>
  <cols>
    <col min="1" max="1" width="47.25390625" style="3" customWidth="1"/>
    <col min="2" max="2" width="6.625" style="1" customWidth="1"/>
    <col min="3" max="10" width="15.75390625" style="1" customWidth="1"/>
    <col min="11" max="16384" width="9.125" style="1" customWidth="1"/>
  </cols>
  <sheetData>
    <row r="2" spans="5:10" ht="30.75" customHeight="1">
      <c r="E2" s="336"/>
      <c r="I2" s="13"/>
      <c r="J2" s="13" t="s">
        <v>89</v>
      </c>
    </row>
    <row r="3" spans="1:10" ht="39" customHeight="1" thickBot="1">
      <c r="A3" s="448" t="s">
        <v>95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33" customHeight="1">
      <c r="A4" s="449" t="s">
        <v>3</v>
      </c>
      <c r="B4" s="451" t="s">
        <v>17</v>
      </c>
      <c r="C4" s="453" t="s">
        <v>29</v>
      </c>
      <c r="D4" s="453"/>
      <c r="E4" s="455" t="s">
        <v>148</v>
      </c>
      <c r="F4" s="456"/>
      <c r="G4" s="456"/>
      <c r="H4" s="456"/>
      <c r="I4" s="456"/>
      <c r="J4" s="457"/>
    </row>
    <row r="5" spans="1:10" ht="22.5" customHeight="1">
      <c r="A5" s="450"/>
      <c r="B5" s="452"/>
      <c r="C5" s="454"/>
      <c r="D5" s="454"/>
      <c r="E5" s="458" t="s">
        <v>128</v>
      </c>
      <c r="F5" s="458"/>
      <c r="G5" s="458" t="s">
        <v>129</v>
      </c>
      <c r="H5" s="458"/>
      <c r="I5" s="458" t="s">
        <v>130</v>
      </c>
      <c r="J5" s="459"/>
    </row>
    <row r="6" spans="1:10" ht="13.5" customHeight="1" hidden="1">
      <c r="A6" s="450"/>
      <c r="B6" s="452"/>
      <c r="C6" s="454"/>
      <c r="D6" s="454"/>
      <c r="E6" s="490"/>
      <c r="F6" s="491"/>
      <c r="G6" s="490"/>
      <c r="H6" s="491"/>
      <c r="I6" s="490"/>
      <c r="J6" s="492"/>
    </row>
    <row r="7" spans="1:10" s="2" customFormat="1" ht="15" customHeight="1" thickBot="1">
      <c r="A7" s="347">
        <v>1</v>
      </c>
      <c r="B7" s="338">
        <v>2</v>
      </c>
      <c r="C7" s="460">
        <v>3</v>
      </c>
      <c r="D7" s="461"/>
      <c r="E7" s="462">
        <v>4</v>
      </c>
      <c r="F7" s="463"/>
      <c r="G7" s="464">
        <v>5</v>
      </c>
      <c r="H7" s="465"/>
      <c r="I7" s="461">
        <v>6</v>
      </c>
      <c r="J7" s="466"/>
    </row>
    <row r="8" spans="1:10" s="21" customFormat="1" ht="52.5" customHeight="1">
      <c r="A8" s="369" t="s">
        <v>42</v>
      </c>
      <c r="B8" s="339">
        <v>300</v>
      </c>
      <c r="C8" s="467">
        <f>E8+I8+G8</f>
        <v>2</v>
      </c>
      <c r="D8" s="468"/>
      <c r="E8" s="469"/>
      <c r="F8" s="470"/>
      <c r="G8" s="469">
        <v>1</v>
      </c>
      <c r="H8" s="470"/>
      <c r="I8" s="469">
        <v>1</v>
      </c>
      <c r="J8" s="471"/>
    </row>
    <row r="9" spans="1:10" ht="54" customHeight="1">
      <c r="A9" s="370" t="s">
        <v>149</v>
      </c>
      <c r="B9" s="340">
        <v>400</v>
      </c>
      <c r="C9" s="472">
        <f>E9+I9</f>
        <v>2247.8999999999996</v>
      </c>
      <c r="D9" s="473"/>
      <c r="E9" s="472">
        <f>E11+E12+E13+E14+E15</f>
        <v>0</v>
      </c>
      <c r="F9" s="473"/>
      <c r="G9" s="472"/>
      <c r="H9" s="473"/>
      <c r="I9" s="472">
        <f>I11+I12+I13+I14+I15</f>
        <v>2247.8999999999996</v>
      </c>
      <c r="J9" s="474"/>
    </row>
    <row r="10" spans="1:10" ht="16.5" customHeight="1">
      <c r="A10" s="371" t="s">
        <v>158</v>
      </c>
      <c r="B10" s="341"/>
      <c r="C10" s="475"/>
      <c r="D10" s="476"/>
      <c r="E10" s="475"/>
      <c r="F10" s="476"/>
      <c r="G10" s="475"/>
      <c r="H10" s="476"/>
      <c r="I10" s="475"/>
      <c r="J10" s="477"/>
    </row>
    <row r="11" spans="1:10" ht="36.75" customHeight="1">
      <c r="A11" s="372" t="s">
        <v>159</v>
      </c>
      <c r="B11" s="342">
        <v>410</v>
      </c>
      <c r="C11" s="472">
        <f>E11+I11</f>
        <v>361.6</v>
      </c>
      <c r="D11" s="473"/>
      <c r="E11" s="472">
        <v>0</v>
      </c>
      <c r="F11" s="473"/>
      <c r="G11" s="472"/>
      <c r="H11" s="473"/>
      <c r="I11" s="472">
        <v>361.6</v>
      </c>
      <c r="J11" s="474"/>
    </row>
    <row r="12" spans="1:10" ht="36.75" customHeight="1">
      <c r="A12" s="372" t="s">
        <v>54</v>
      </c>
      <c r="B12" s="343">
        <v>420</v>
      </c>
      <c r="C12" s="472">
        <f>E12+I12</f>
        <v>816</v>
      </c>
      <c r="D12" s="473"/>
      <c r="E12" s="478"/>
      <c r="F12" s="479"/>
      <c r="G12" s="478"/>
      <c r="H12" s="479"/>
      <c r="I12" s="480">
        <v>816</v>
      </c>
      <c r="J12" s="481"/>
    </row>
    <row r="13" spans="1:10" ht="36.75" customHeight="1">
      <c r="A13" s="372" t="s">
        <v>55</v>
      </c>
      <c r="B13" s="343">
        <v>430</v>
      </c>
      <c r="C13" s="472">
        <f>E13+I13</f>
        <v>0</v>
      </c>
      <c r="D13" s="473"/>
      <c r="E13" s="478"/>
      <c r="F13" s="479"/>
      <c r="G13" s="478"/>
      <c r="H13" s="479"/>
      <c r="I13" s="478"/>
      <c r="J13" s="482"/>
    </row>
    <row r="14" spans="1:10" ht="36.75" customHeight="1">
      <c r="A14" s="372" t="s">
        <v>56</v>
      </c>
      <c r="B14" s="343">
        <v>440</v>
      </c>
      <c r="C14" s="472">
        <f>E14+I14</f>
        <v>1070.3</v>
      </c>
      <c r="D14" s="473"/>
      <c r="E14" s="478"/>
      <c r="F14" s="479"/>
      <c r="G14" s="478"/>
      <c r="H14" s="479"/>
      <c r="I14" s="478">
        <v>1070.3</v>
      </c>
      <c r="J14" s="482"/>
    </row>
    <row r="15" spans="1:10" ht="36.75" customHeight="1" thickBot="1">
      <c r="A15" s="373" t="s">
        <v>160</v>
      </c>
      <c r="B15" s="32">
        <v>450</v>
      </c>
      <c r="C15" s="483">
        <f>E15+I15</f>
        <v>0</v>
      </c>
      <c r="D15" s="484"/>
      <c r="E15" s="485"/>
      <c r="F15" s="486"/>
      <c r="G15" s="485"/>
      <c r="H15" s="486"/>
      <c r="I15" s="485"/>
      <c r="J15" s="487"/>
    </row>
    <row r="16" spans="1:8" ht="22.5" customHeight="1">
      <c r="A16" s="344"/>
      <c r="B16" s="344"/>
      <c r="C16" s="344"/>
      <c r="D16" s="344"/>
      <c r="E16" s="345"/>
      <c r="F16" s="345"/>
      <c r="G16" s="345"/>
      <c r="H16" s="345"/>
    </row>
    <row r="17" spans="1:10" ht="27.75" customHeight="1">
      <c r="A17" s="488" t="s">
        <v>125</v>
      </c>
      <c r="B17" s="406"/>
      <c r="C17" s="406"/>
      <c r="D17" s="406"/>
      <c r="E17" s="406"/>
      <c r="F17" s="406"/>
      <c r="G17" s="406"/>
      <c r="H17" s="406"/>
      <c r="I17" s="406"/>
      <c r="J17" s="489"/>
    </row>
  </sheetData>
  <sheetProtection/>
  <mergeCells count="48">
    <mergeCell ref="C15:D15"/>
    <mergeCell ref="E15:F15"/>
    <mergeCell ref="G15:H15"/>
    <mergeCell ref="I15:J15"/>
    <mergeCell ref="A17:J17"/>
    <mergeCell ref="E6:F6"/>
    <mergeCell ref="G6:H6"/>
    <mergeCell ref="I6:J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A3:J3"/>
    <mergeCell ref="A4:A6"/>
    <mergeCell ref="B4:B6"/>
    <mergeCell ref="C4:D6"/>
    <mergeCell ref="E4:J4"/>
    <mergeCell ref="E5:F5"/>
    <mergeCell ref="G5:H5"/>
    <mergeCell ref="I5:J5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="70" zoomScaleNormal="70" zoomScalePageLayoutView="0" workbookViewId="0" topLeftCell="A1">
      <selection activeCell="J18" sqref="J18"/>
    </sheetView>
  </sheetViews>
  <sheetFormatPr defaultColWidth="9.00390625" defaultRowHeight="12.75"/>
  <cols>
    <col min="1" max="1" width="65.25390625" style="358" customWidth="1"/>
    <col min="2" max="2" width="6.625" style="1" customWidth="1"/>
    <col min="3" max="3" width="23.375" style="1" customWidth="1"/>
    <col min="4" max="4" width="25.625" style="1" customWidth="1"/>
    <col min="5" max="10" width="20.75390625" style="1" customWidth="1"/>
    <col min="11" max="16384" width="9.125" style="1" customWidth="1"/>
  </cols>
  <sheetData>
    <row r="1" spans="1:10" ht="16.5" customHeight="1">
      <c r="A1" s="355"/>
      <c r="B1" s="337"/>
      <c r="C1" s="337"/>
      <c r="D1" s="337"/>
      <c r="E1" s="348"/>
      <c r="F1" s="337"/>
      <c r="G1" s="337"/>
      <c r="H1" s="337"/>
      <c r="I1" s="349"/>
      <c r="J1" s="349" t="s">
        <v>161</v>
      </c>
    </row>
    <row r="2" spans="1:10" ht="18.75" customHeight="1">
      <c r="A2" s="356"/>
      <c r="B2" s="350"/>
      <c r="C2" s="516" t="s">
        <v>162</v>
      </c>
      <c r="D2" s="516"/>
      <c r="E2" s="516"/>
      <c r="F2" s="516"/>
      <c r="G2" s="516"/>
      <c r="H2" s="516"/>
      <c r="I2" s="516"/>
      <c r="J2" s="337"/>
    </row>
    <row r="3" spans="1:10" ht="27.75" customHeight="1">
      <c r="A3" s="511" t="s">
        <v>3</v>
      </c>
      <c r="B3" s="496"/>
      <c r="C3" s="507" t="s">
        <v>60</v>
      </c>
      <c r="D3" s="508"/>
      <c r="E3" s="501" t="s">
        <v>148</v>
      </c>
      <c r="F3" s="502"/>
      <c r="G3" s="502"/>
      <c r="H3" s="502"/>
      <c r="I3" s="502"/>
      <c r="J3" s="503"/>
    </row>
    <row r="4" spans="1:10" ht="16.5" customHeight="1">
      <c r="A4" s="512"/>
      <c r="B4" s="497"/>
      <c r="C4" s="509"/>
      <c r="D4" s="510"/>
      <c r="E4" s="499" t="s">
        <v>135</v>
      </c>
      <c r="F4" s="500"/>
      <c r="G4" s="500" t="s">
        <v>136</v>
      </c>
      <c r="H4" s="500"/>
      <c r="I4" s="500" t="s">
        <v>137</v>
      </c>
      <c r="J4" s="500"/>
    </row>
    <row r="5" spans="1:10" ht="20.25" customHeight="1">
      <c r="A5" s="513"/>
      <c r="B5" s="498"/>
      <c r="C5" s="293" t="s">
        <v>96</v>
      </c>
      <c r="D5" s="293" t="s">
        <v>97</v>
      </c>
      <c r="E5" s="293" t="s">
        <v>96</v>
      </c>
      <c r="F5" s="293" t="s">
        <v>97</v>
      </c>
      <c r="G5" s="293" t="s">
        <v>96</v>
      </c>
      <c r="H5" s="293" t="s">
        <v>97</v>
      </c>
      <c r="I5" s="293" t="s">
        <v>96</v>
      </c>
      <c r="J5" s="293" t="s">
        <v>97</v>
      </c>
    </row>
    <row r="6" spans="1:10" s="2" customFormat="1" ht="15" customHeight="1" thickBot="1">
      <c r="A6" s="351">
        <v>1</v>
      </c>
      <c r="B6" s="16">
        <v>2</v>
      </c>
      <c r="C6" s="300">
        <v>3</v>
      </c>
      <c r="D6" s="301">
        <v>4</v>
      </c>
      <c r="E6" s="302">
        <v>5</v>
      </c>
      <c r="F6" s="298">
        <v>6</v>
      </c>
      <c r="G6" s="302">
        <v>7</v>
      </c>
      <c r="H6" s="302">
        <v>8</v>
      </c>
      <c r="I6" s="302">
        <v>9</v>
      </c>
      <c r="J6" s="302">
        <v>10</v>
      </c>
    </row>
    <row r="7" spans="1:10" s="21" customFormat="1" ht="52.5" customHeight="1">
      <c r="A7" s="303" t="s">
        <v>113</v>
      </c>
      <c r="B7" s="304">
        <v>460</v>
      </c>
      <c r="C7" s="305">
        <f>I7</f>
        <v>0</v>
      </c>
      <c r="D7" s="306">
        <f>J7</f>
        <v>0</v>
      </c>
      <c r="E7" s="359"/>
      <c r="F7" s="359"/>
      <c r="G7" s="359"/>
      <c r="H7" s="360"/>
      <c r="I7" s="361">
        <v>0</v>
      </c>
      <c r="J7" s="362">
        <v>0</v>
      </c>
    </row>
    <row r="8" spans="1:10" ht="45" customHeight="1">
      <c r="A8" s="367" t="s">
        <v>163</v>
      </c>
      <c r="B8" s="296">
        <v>470</v>
      </c>
      <c r="C8" s="299"/>
      <c r="D8" s="295"/>
      <c r="E8" s="363"/>
      <c r="F8" s="363"/>
      <c r="G8" s="363"/>
      <c r="H8" s="364"/>
      <c r="I8" s="294"/>
      <c r="J8" s="346"/>
    </row>
    <row r="9" spans="1:10" ht="51" customHeight="1">
      <c r="A9" s="367" t="s">
        <v>164</v>
      </c>
      <c r="B9" s="296">
        <v>480</v>
      </c>
      <c r="C9" s="299"/>
      <c r="D9" s="295"/>
      <c r="E9" s="363"/>
      <c r="F9" s="363"/>
      <c r="G9" s="363"/>
      <c r="H9" s="364"/>
      <c r="I9" s="294"/>
      <c r="J9" s="346"/>
    </row>
    <row r="10" spans="1:10" ht="63.75" customHeight="1">
      <c r="A10" s="367" t="s">
        <v>165</v>
      </c>
      <c r="B10" s="296">
        <v>490</v>
      </c>
      <c r="C10" s="294"/>
      <c r="D10" s="294"/>
      <c r="E10" s="294"/>
      <c r="F10" s="363"/>
      <c r="G10" s="294"/>
      <c r="H10" s="363"/>
      <c r="I10" s="294"/>
      <c r="J10" s="346"/>
    </row>
    <row r="11" spans="1:10" ht="66" customHeight="1" thickBot="1">
      <c r="A11" s="367" t="s">
        <v>166</v>
      </c>
      <c r="B11" s="297">
        <v>500</v>
      </c>
      <c r="C11" s="302"/>
      <c r="D11" s="302"/>
      <c r="E11" s="302"/>
      <c r="F11" s="365"/>
      <c r="G11" s="302"/>
      <c r="H11" s="365"/>
      <c r="I11" s="302"/>
      <c r="J11" s="366"/>
    </row>
    <row r="12" spans="1:10" ht="19.5" customHeight="1">
      <c r="A12" s="356"/>
      <c r="B12" s="350"/>
      <c r="C12" s="516" t="s">
        <v>167</v>
      </c>
      <c r="D12" s="516"/>
      <c r="E12" s="516"/>
      <c r="F12" s="516"/>
      <c r="G12" s="516"/>
      <c r="H12" s="516"/>
      <c r="I12" s="516"/>
      <c r="J12" s="337"/>
    </row>
    <row r="13" spans="1:10" ht="19.5" customHeight="1">
      <c r="A13" s="511" t="s">
        <v>3</v>
      </c>
      <c r="B13" s="496"/>
      <c r="C13" s="507" t="s">
        <v>60</v>
      </c>
      <c r="D13" s="508"/>
      <c r="E13" s="501" t="s">
        <v>148</v>
      </c>
      <c r="F13" s="502"/>
      <c r="G13" s="502"/>
      <c r="H13" s="502"/>
      <c r="I13" s="502"/>
      <c r="J13" s="503"/>
    </row>
    <row r="14" spans="1:10" ht="19.5" customHeight="1">
      <c r="A14" s="512"/>
      <c r="B14" s="497"/>
      <c r="C14" s="509"/>
      <c r="D14" s="510"/>
      <c r="E14" s="499" t="s">
        <v>135</v>
      </c>
      <c r="F14" s="500"/>
      <c r="G14" s="500" t="s">
        <v>136</v>
      </c>
      <c r="H14" s="500"/>
      <c r="I14" s="500" t="s">
        <v>137</v>
      </c>
      <c r="J14" s="500"/>
    </row>
    <row r="15" spans="1:10" ht="19.5" customHeight="1">
      <c r="A15" s="513"/>
      <c r="B15" s="498"/>
      <c r="C15" s="293" t="s">
        <v>96</v>
      </c>
      <c r="D15" s="293" t="s">
        <v>97</v>
      </c>
      <c r="E15" s="293" t="s">
        <v>96</v>
      </c>
      <c r="F15" s="293" t="s">
        <v>97</v>
      </c>
      <c r="G15" s="293" t="s">
        <v>96</v>
      </c>
      <c r="H15" s="293" t="s">
        <v>97</v>
      </c>
      <c r="I15" s="293" t="s">
        <v>96</v>
      </c>
      <c r="J15" s="293" t="s">
        <v>97</v>
      </c>
    </row>
    <row r="16" spans="1:10" ht="18.75" customHeight="1" thickBot="1">
      <c r="A16" s="351">
        <v>1</v>
      </c>
      <c r="B16" s="16">
        <v>2</v>
      </c>
      <c r="C16" s="16">
        <v>3</v>
      </c>
      <c r="D16" s="352">
        <v>4</v>
      </c>
      <c r="E16" s="353">
        <v>5</v>
      </c>
      <c r="F16" s="354">
        <v>6</v>
      </c>
      <c r="G16" s="353">
        <v>7</v>
      </c>
      <c r="H16" s="353">
        <v>8</v>
      </c>
      <c r="I16" s="353">
        <v>9</v>
      </c>
      <c r="J16" s="353">
        <v>10</v>
      </c>
    </row>
    <row r="17" spans="1:10" ht="52.5" customHeight="1">
      <c r="A17" s="368" t="s">
        <v>168</v>
      </c>
      <c r="B17" s="304">
        <v>510</v>
      </c>
      <c r="C17" s="305">
        <f>I17</f>
        <v>0</v>
      </c>
      <c r="D17" s="305">
        <f>J17</f>
        <v>0</v>
      </c>
      <c r="E17" s="359"/>
      <c r="F17" s="359"/>
      <c r="G17" s="359"/>
      <c r="H17" s="360"/>
      <c r="I17" s="375">
        <v>0</v>
      </c>
      <c r="J17" s="346">
        <v>0</v>
      </c>
    </row>
    <row r="18" spans="1:10" ht="61.5" customHeight="1">
      <c r="A18" s="367" t="s">
        <v>169</v>
      </c>
      <c r="B18" s="296">
        <v>520</v>
      </c>
      <c r="C18" s="299"/>
      <c r="D18" s="295"/>
      <c r="E18" s="363"/>
      <c r="F18" s="363"/>
      <c r="G18" s="363"/>
      <c r="H18" s="364"/>
      <c r="I18" s="294"/>
      <c r="J18" s="346"/>
    </row>
    <row r="19" spans="1:10" ht="60" customHeight="1">
      <c r="A19" s="367" t="s">
        <v>170</v>
      </c>
      <c r="B19" s="296">
        <v>530</v>
      </c>
      <c r="C19" s="299"/>
      <c r="D19" s="295"/>
      <c r="E19" s="363"/>
      <c r="F19" s="363"/>
      <c r="G19" s="363"/>
      <c r="H19" s="364"/>
      <c r="I19" s="294"/>
      <c r="J19" s="346"/>
    </row>
    <row r="20" spans="1:10" ht="78.75" customHeight="1">
      <c r="A20" s="367" t="s">
        <v>171</v>
      </c>
      <c r="B20" s="296">
        <v>540</v>
      </c>
      <c r="C20" s="294"/>
      <c r="D20" s="294"/>
      <c r="E20" s="294"/>
      <c r="F20" s="363"/>
      <c r="G20" s="294"/>
      <c r="H20" s="363"/>
      <c r="I20" s="294"/>
      <c r="J20" s="346"/>
    </row>
    <row r="21" spans="1:10" ht="81" customHeight="1" thickBot="1">
      <c r="A21" s="367" t="s">
        <v>172</v>
      </c>
      <c r="B21" s="297">
        <v>550</v>
      </c>
      <c r="C21" s="302"/>
      <c r="D21" s="302"/>
      <c r="E21" s="302"/>
      <c r="F21" s="365"/>
      <c r="G21" s="302"/>
      <c r="H21" s="365"/>
      <c r="I21" s="302"/>
      <c r="J21" s="366"/>
    </row>
    <row r="22" spans="1:10" ht="27.75" customHeight="1">
      <c r="A22" s="488" t="s">
        <v>125</v>
      </c>
      <c r="B22" s="488"/>
      <c r="C22" s="488"/>
      <c r="D22" s="488"/>
      <c r="E22" s="488"/>
      <c r="F22" s="488"/>
      <c r="G22" s="488"/>
      <c r="H22" s="488"/>
      <c r="I22" s="488"/>
      <c r="J22" s="488"/>
    </row>
    <row r="23" spans="1:8" ht="9" customHeight="1">
      <c r="A23" s="17"/>
      <c r="B23" s="494"/>
      <c r="C23" s="494"/>
      <c r="D23" s="14"/>
      <c r="E23" s="14"/>
      <c r="F23" s="14"/>
      <c r="G23" s="14"/>
      <c r="H23" s="14"/>
    </row>
    <row r="24" spans="1:8" s="277" customFormat="1" ht="42" customHeight="1">
      <c r="A24" s="273" t="s">
        <v>144</v>
      </c>
      <c r="B24" s="274"/>
      <c r="C24" s="275"/>
      <c r="D24" s="276" t="s">
        <v>132</v>
      </c>
      <c r="F24" s="278"/>
      <c r="H24" s="279"/>
    </row>
    <row r="25" spans="1:8" s="277" customFormat="1" ht="14.25" customHeight="1">
      <c r="A25" s="493" t="s">
        <v>131</v>
      </c>
      <c r="B25" s="493"/>
      <c r="C25" s="275"/>
      <c r="D25" s="280"/>
      <c r="E25" s="281"/>
      <c r="H25" s="279"/>
    </row>
    <row r="26" spans="1:8" s="277" customFormat="1" ht="36" customHeight="1">
      <c r="A26" s="514" t="s">
        <v>145</v>
      </c>
      <c r="B26" s="514"/>
      <c r="C26" s="514"/>
      <c r="D26" s="276" t="s">
        <v>133</v>
      </c>
      <c r="E26" s="283"/>
      <c r="H26" s="279"/>
    </row>
    <row r="27" spans="1:8" s="277" customFormat="1" ht="15" customHeight="1">
      <c r="A27" s="493" t="s">
        <v>134</v>
      </c>
      <c r="B27" s="493"/>
      <c r="C27" s="275"/>
      <c r="D27" s="280"/>
      <c r="E27" s="284"/>
      <c r="H27" s="279"/>
    </row>
    <row r="28" spans="1:5" s="277" customFormat="1" ht="29.25" customHeight="1" hidden="1">
      <c r="A28" s="282"/>
      <c r="B28" s="505"/>
      <c r="C28" s="495"/>
      <c r="D28" s="495"/>
      <c r="E28" s="286"/>
    </row>
    <row r="29" spans="1:5" s="277" customFormat="1" ht="11.25" customHeight="1" hidden="1">
      <c r="A29" s="285"/>
      <c r="B29" s="495"/>
      <c r="C29" s="495"/>
      <c r="D29" s="495"/>
      <c r="E29" s="286"/>
    </row>
    <row r="30" spans="1:5" s="277" customFormat="1" ht="30.75" customHeight="1" hidden="1">
      <c r="A30" s="287"/>
      <c r="B30" s="506"/>
      <c r="C30" s="506"/>
      <c r="D30" s="506"/>
      <c r="E30" s="286"/>
    </row>
    <row r="31" spans="1:5" s="277" customFormat="1" ht="10.5" customHeight="1" hidden="1">
      <c r="A31" s="288"/>
      <c r="B31" s="495"/>
      <c r="C31" s="495"/>
      <c r="D31" s="495"/>
      <c r="E31" s="286"/>
    </row>
    <row r="32" spans="1:5" s="277" customFormat="1" ht="33.75" customHeight="1" hidden="1">
      <c r="A32" s="288"/>
      <c r="B32" s="504"/>
      <c r="C32" s="504"/>
      <c r="D32" s="504"/>
      <c r="E32" s="286"/>
    </row>
    <row r="33" spans="1:5" s="277" customFormat="1" ht="15.75" hidden="1">
      <c r="A33" s="282"/>
      <c r="B33" s="289"/>
      <c r="C33" s="289"/>
      <c r="D33" s="289"/>
      <c r="E33" s="286"/>
    </row>
    <row r="34" spans="1:5" s="277" customFormat="1" ht="15.75" hidden="1">
      <c r="A34" s="282"/>
      <c r="B34" s="289"/>
      <c r="C34" s="289"/>
      <c r="D34" s="289"/>
      <c r="E34" s="286"/>
    </row>
    <row r="35" spans="1:5" s="277" customFormat="1" ht="15.75" hidden="1">
      <c r="A35" s="282"/>
      <c r="B35" s="289"/>
      <c r="C35" s="289"/>
      <c r="D35" s="289"/>
      <c r="E35" s="286"/>
    </row>
    <row r="36" spans="1:5" s="277" customFormat="1" ht="15.75" hidden="1">
      <c r="A36" s="282"/>
      <c r="B36" s="289"/>
      <c r="C36" s="289"/>
      <c r="D36" s="289"/>
      <c r="E36" s="286"/>
    </row>
    <row r="37" spans="1:5" s="277" customFormat="1" ht="15.75" hidden="1">
      <c r="A37" s="282"/>
      <c r="B37" s="289"/>
      <c r="C37" s="289"/>
      <c r="D37" s="289"/>
      <c r="E37" s="286"/>
    </row>
    <row r="38" spans="1:5" s="277" customFormat="1" ht="15.75" hidden="1">
      <c r="A38" s="282"/>
      <c r="B38" s="289"/>
      <c r="C38" s="289"/>
      <c r="D38" s="289"/>
      <c r="E38" s="286"/>
    </row>
    <row r="39" spans="1:5" s="277" customFormat="1" ht="15.75" hidden="1">
      <c r="A39" s="282"/>
      <c r="B39" s="289"/>
      <c r="C39" s="289"/>
      <c r="D39" s="289"/>
      <c r="E39" s="286"/>
    </row>
    <row r="40" spans="1:5" s="277" customFormat="1" ht="15.75" hidden="1">
      <c r="A40" s="282"/>
      <c r="B40" s="289"/>
      <c r="C40" s="289"/>
      <c r="D40" s="289"/>
      <c r="E40" s="286"/>
    </row>
    <row r="41" spans="1:5" s="277" customFormat="1" ht="15.75" hidden="1">
      <c r="A41" s="282"/>
      <c r="B41" s="289"/>
      <c r="C41" s="289"/>
      <c r="D41" s="289"/>
      <c r="E41" s="286"/>
    </row>
    <row r="42" spans="1:5" s="277" customFormat="1" ht="15.75" hidden="1">
      <c r="A42" s="282"/>
      <c r="B42" s="289"/>
      <c r="C42" s="289"/>
      <c r="D42" s="289"/>
      <c r="E42" s="286"/>
    </row>
    <row r="43" spans="1:5" s="277" customFormat="1" ht="15.75" hidden="1">
      <c r="A43" s="282"/>
      <c r="B43" s="289"/>
      <c r="C43" s="289"/>
      <c r="D43" s="289"/>
      <c r="E43" s="286"/>
    </row>
    <row r="44" spans="1:5" s="277" customFormat="1" ht="15.75" hidden="1">
      <c r="A44" s="282"/>
      <c r="B44" s="289"/>
      <c r="C44" s="289"/>
      <c r="D44" s="289"/>
      <c r="E44" s="286"/>
    </row>
    <row r="45" spans="1:5" s="277" customFormat="1" ht="15.75" hidden="1">
      <c r="A45" s="282"/>
      <c r="B45" s="289"/>
      <c r="C45" s="289"/>
      <c r="D45" s="289"/>
      <c r="E45" s="286"/>
    </row>
    <row r="46" spans="1:5" s="277" customFormat="1" ht="15.75" hidden="1">
      <c r="A46" s="282"/>
      <c r="B46" s="289"/>
      <c r="C46" s="289"/>
      <c r="D46" s="289"/>
      <c r="E46" s="286"/>
    </row>
    <row r="47" spans="1:5" s="277" customFormat="1" ht="15.75" hidden="1">
      <c r="A47" s="282"/>
      <c r="B47" s="289"/>
      <c r="C47" s="289"/>
      <c r="D47" s="289"/>
      <c r="E47" s="286"/>
    </row>
    <row r="48" spans="1:5" s="277" customFormat="1" ht="15.75" hidden="1">
      <c r="A48" s="282"/>
      <c r="B48" s="289"/>
      <c r="C48" s="289"/>
      <c r="D48" s="289"/>
      <c r="E48" s="286"/>
    </row>
    <row r="49" spans="1:5" s="277" customFormat="1" ht="15.75" hidden="1">
      <c r="A49" s="282"/>
      <c r="B49" s="289"/>
      <c r="C49" s="289"/>
      <c r="D49" s="289"/>
      <c r="E49" s="286"/>
    </row>
    <row r="50" spans="1:5" s="277" customFormat="1" ht="15.75" hidden="1">
      <c r="A50" s="282"/>
      <c r="B50" s="289"/>
      <c r="C50" s="289"/>
      <c r="D50" s="289"/>
      <c r="E50" s="286"/>
    </row>
    <row r="51" spans="1:5" s="277" customFormat="1" ht="15.75" hidden="1">
      <c r="A51" s="282"/>
      <c r="B51" s="289"/>
      <c r="C51" s="289"/>
      <c r="D51" s="289"/>
      <c r="E51" s="286"/>
    </row>
    <row r="52" spans="1:5" s="277" customFormat="1" ht="15.75" hidden="1">
      <c r="A52" s="282"/>
      <c r="B52" s="289"/>
      <c r="C52" s="289"/>
      <c r="D52" s="289"/>
      <c r="E52" s="286"/>
    </row>
    <row r="53" spans="1:5" s="277" customFormat="1" ht="15.75" hidden="1">
      <c r="A53" s="282"/>
      <c r="B53" s="289"/>
      <c r="C53" s="289"/>
      <c r="D53" s="289"/>
      <c r="E53" s="286"/>
    </row>
    <row r="54" spans="1:5" s="277" customFormat="1" ht="15.75" hidden="1">
      <c r="A54" s="282"/>
      <c r="B54" s="289"/>
      <c r="C54" s="289"/>
      <c r="D54" s="289"/>
      <c r="E54" s="286"/>
    </row>
    <row r="55" spans="1:5" s="277" customFormat="1" ht="15.75" hidden="1">
      <c r="A55" s="282"/>
      <c r="B55" s="289"/>
      <c r="C55" s="289"/>
      <c r="D55" s="289"/>
      <c r="E55" s="286"/>
    </row>
    <row r="56" spans="1:5" s="277" customFormat="1" ht="15.75" hidden="1">
      <c r="A56" s="282"/>
      <c r="B56" s="289"/>
      <c r="C56" s="289"/>
      <c r="D56" s="289"/>
      <c r="E56" s="286"/>
    </row>
    <row r="57" spans="1:5" s="277" customFormat="1" ht="15.75" hidden="1">
      <c r="A57" s="282"/>
      <c r="B57" s="289"/>
      <c r="C57" s="289"/>
      <c r="D57" s="289"/>
      <c r="E57" s="286"/>
    </row>
    <row r="58" spans="1:5" s="277" customFormat="1" ht="15.75" hidden="1">
      <c r="A58" s="282"/>
      <c r="B58" s="289"/>
      <c r="C58" s="289"/>
      <c r="D58" s="289"/>
      <c r="E58" s="286"/>
    </row>
    <row r="59" spans="1:5" s="277" customFormat="1" ht="15.75" hidden="1">
      <c r="A59" s="282"/>
      <c r="B59" s="289"/>
      <c r="C59" s="289"/>
      <c r="D59" s="289"/>
      <c r="E59" s="286"/>
    </row>
    <row r="60" spans="1:5" s="277" customFormat="1" ht="15.75" hidden="1">
      <c r="A60" s="282"/>
      <c r="B60" s="289"/>
      <c r="C60" s="289"/>
      <c r="D60" s="289"/>
      <c r="E60" s="286"/>
    </row>
    <row r="61" spans="1:5" s="277" customFormat="1" ht="15.75" hidden="1">
      <c r="A61" s="282"/>
      <c r="B61" s="289"/>
      <c r="C61" s="289"/>
      <c r="D61" s="289"/>
      <c r="E61" s="286"/>
    </row>
    <row r="62" spans="1:5" s="277" customFormat="1" ht="15.75" hidden="1">
      <c r="A62" s="282"/>
      <c r="B62" s="289"/>
      <c r="C62" s="289"/>
      <c r="D62" s="289"/>
      <c r="E62" s="286"/>
    </row>
    <row r="63" spans="1:5" s="277" customFormat="1" ht="15.75" hidden="1">
      <c r="A63" s="282"/>
      <c r="B63" s="289"/>
      <c r="C63" s="289"/>
      <c r="D63" s="289"/>
      <c r="E63" s="286"/>
    </row>
    <row r="64" spans="1:5" s="277" customFormat="1" ht="15.75" hidden="1">
      <c r="A64" s="282"/>
      <c r="B64" s="289"/>
      <c r="C64" s="289"/>
      <c r="D64" s="289"/>
      <c r="E64" s="286"/>
    </row>
    <row r="65" spans="1:5" s="277" customFormat="1" ht="15.75" hidden="1">
      <c r="A65" s="282"/>
      <c r="B65" s="289"/>
      <c r="C65" s="289"/>
      <c r="D65" s="289"/>
      <c r="E65" s="286"/>
    </row>
    <row r="66" spans="1:5" s="277" customFormat="1" ht="15.75" hidden="1">
      <c r="A66" s="282"/>
      <c r="B66" s="289"/>
      <c r="C66" s="289"/>
      <c r="D66" s="289"/>
      <c r="E66" s="286"/>
    </row>
    <row r="67" spans="1:5" s="277" customFormat="1" ht="15.75" hidden="1">
      <c r="A67" s="282"/>
      <c r="B67" s="289"/>
      <c r="C67" s="289"/>
      <c r="D67" s="289"/>
      <c r="E67" s="286"/>
    </row>
    <row r="68" spans="1:5" s="277" customFormat="1" ht="15.75" hidden="1">
      <c r="A68" s="282"/>
      <c r="B68" s="289"/>
      <c r="C68" s="289"/>
      <c r="D68" s="289"/>
      <c r="E68" s="286"/>
    </row>
    <row r="69" spans="1:5" s="277" customFormat="1" ht="15.75" hidden="1">
      <c r="A69" s="282"/>
      <c r="B69" s="289"/>
      <c r="C69" s="289"/>
      <c r="D69" s="289"/>
      <c r="E69" s="286"/>
    </row>
    <row r="70" spans="1:5" s="277" customFormat="1" ht="15.75" hidden="1">
      <c r="A70" s="282"/>
      <c r="B70" s="289"/>
      <c r="C70" s="289"/>
      <c r="D70" s="289"/>
      <c r="E70" s="286"/>
    </row>
    <row r="71" spans="1:5" s="277" customFormat="1" ht="15.75" hidden="1">
      <c r="A71" s="282"/>
      <c r="B71" s="289"/>
      <c r="C71" s="289"/>
      <c r="D71" s="289"/>
      <c r="E71" s="286"/>
    </row>
    <row r="72" spans="1:5" s="277" customFormat="1" ht="15.75" hidden="1">
      <c r="A72" s="282"/>
      <c r="B72" s="289"/>
      <c r="C72" s="289"/>
      <c r="D72" s="289"/>
      <c r="E72" s="286"/>
    </row>
    <row r="73" spans="1:5" s="277" customFormat="1" ht="15.75" hidden="1">
      <c r="A73" s="282"/>
      <c r="B73" s="289"/>
      <c r="C73" s="289"/>
      <c r="D73" s="289"/>
      <c r="E73" s="286"/>
    </row>
    <row r="74" spans="1:5" s="277" customFormat="1" ht="15.75" hidden="1">
      <c r="A74" s="282"/>
      <c r="B74" s="289"/>
      <c r="C74" s="289"/>
      <c r="D74" s="289"/>
      <c r="E74" s="286"/>
    </row>
    <row r="75" spans="1:5" s="277" customFormat="1" ht="15.75" hidden="1">
      <c r="A75" s="282"/>
      <c r="B75" s="289"/>
      <c r="C75" s="289"/>
      <c r="D75" s="289"/>
      <c r="E75" s="286"/>
    </row>
    <row r="76" spans="1:5" s="277" customFormat="1" ht="15.75" hidden="1">
      <c r="A76" s="282"/>
      <c r="B76" s="289"/>
      <c r="C76" s="289"/>
      <c r="D76" s="289"/>
      <c r="E76" s="286"/>
    </row>
    <row r="77" spans="1:5" s="277" customFormat="1" ht="15.75" hidden="1">
      <c r="A77" s="282"/>
      <c r="B77" s="289"/>
      <c r="C77" s="289"/>
      <c r="D77" s="289"/>
      <c r="E77" s="286"/>
    </row>
    <row r="78" spans="1:5" s="277" customFormat="1" ht="15.75" hidden="1">
      <c r="A78" s="282"/>
      <c r="B78" s="289"/>
      <c r="C78" s="289"/>
      <c r="D78" s="289"/>
      <c r="E78" s="286"/>
    </row>
    <row r="79" spans="1:5" s="277" customFormat="1" ht="15.75" hidden="1">
      <c r="A79" s="282"/>
      <c r="B79" s="289"/>
      <c r="C79" s="289"/>
      <c r="D79" s="289"/>
      <c r="E79" s="286"/>
    </row>
    <row r="80" spans="1:5" s="277" customFormat="1" ht="15.75" hidden="1">
      <c r="A80" s="282"/>
      <c r="B80" s="289"/>
      <c r="C80" s="289"/>
      <c r="D80" s="289"/>
      <c r="E80" s="286"/>
    </row>
    <row r="81" spans="1:5" s="277" customFormat="1" ht="15.75" hidden="1">
      <c r="A81" s="282"/>
      <c r="B81" s="289"/>
      <c r="C81" s="289"/>
      <c r="D81" s="289"/>
      <c r="E81" s="286"/>
    </row>
    <row r="82" spans="1:5" s="277" customFormat="1" ht="15.75" hidden="1">
      <c r="A82" s="282"/>
      <c r="B82" s="289"/>
      <c r="C82" s="289"/>
      <c r="D82" s="289"/>
      <c r="E82" s="286"/>
    </row>
    <row r="83" spans="1:5" s="277" customFormat="1" ht="15.75" hidden="1">
      <c r="A83" s="282"/>
      <c r="B83" s="289"/>
      <c r="C83" s="289"/>
      <c r="D83" s="289"/>
      <c r="E83" s="286"/>
    </row>
    <row r="84" spans="1:5" s="277" customFormat="1" ht="15.75" hidden="1">
      <c r="A84" s="282"/>
      <c r="B84" s="289"/>
      <c r="C84" s="289"/>
      <c r="D84" s="289"/>
      <c r="E84" s="286"/>
    </row>
    <row r="85" spans="1:5" s="277" customFormat="1" ht="15.75" hidden="1">
      <c r="A85" s="282"/>
      <c r="B85" s="289"/>
      <c r="C85" s="289"/>
      <c r="D85" s="289"/>
      <c r="E85" s="286"/>
    </row>
    <row r="86" spans="1:5" s="277" customFormat="1" ht="15.75" hidden="1">
      <c r="A86" s="282"/>
      <c r="B86" s="289"/>
      <c r="C86" s="289"/>
      <c r="D86" s="289"/>
      <c r="E86" s="286"/>
    </row>
    <row r="87" spans="1:5" s="277" customFormat="1" ht="15.75" hidden="1">
      <c r="A87" s="357"/>
      <c r="B87" s="286"/>
      <c r="C87" s="286"/>
      <c r="D87" s="286"/>
      <c r="E87" s="286"/>
    </row>
    <row r="88" spans="1:5" s="277" customFormat="1" ht="15.75" hidden="1">
      <c r="A88" s="357"/>
      <c r="B88" s="286"/>
      <c r="C88" s="286"/>
      <c r="D88" s="286"/>
      <c r="E88" s="286"/>
    </row>
    <row r="89" spans="1:5" s="277" customFormat="1" ht="15.75" hidden="1">
      <c r="A89" s="357"/>
      <c r="B89" s="286"/>
      <c r="C89" s="286"/>
      <c r="D89" s="286"/>
      <c r="E89" s="286"/>
    </row>
    <row r="90" spans="1:5" s="277" customFormat="1" ht="15.75" hidden="1">
      <c r="A90" s="357"/>
      <c r="B90" s="286"/>
      <c r="C90" s="286"/>
      <c r="D90" s="286"/>
      <c r="E90" s="286"/>
    </row>
    <row r="91" spans="1:5" s="277" customFormat="1" ht="15.75" hidden="1">
      <c r="A91" s="357"/>
      <c r="B91" s="286"/>
      <c r="C91" s="286"/>
      <c r="D91" s="286"/>
      <c r="E91" s="286"/>
    </row>
    <row r="92" spans="1:5" s="277" customFormat="1" ht="15.75" hidden="1">
      <c r="A92" s="357"/>
      <c r="B92" s="286"/>
      <c r="C92" s="286"/>
      <c r="D92" s="286"/>
      <c r="E92" s="286"/>
    </row>
    <row r="93" spans="1:5" s="277" customFormat="1" ht="15.75" hidden="1">
      <c r="A93" s="357"/>
      <c r="B93" s="286"/>
      <c r="C93" s="286"/>
      <c r="D93" s="286"/>
      <c r="E93" s="286"/>
    </row>
    <row r="94" spans="1:5" s="277" customFormat="1" ht="15.75" hidden="1">
      <c r="A94" s="357"/>
      <c r="B94" s="286"/>
      <c r="C94" s="286"/>
      <c r="D94" s="286"/>
      <c r="E94" s="286"/>
    </row>
    <row r="95" spans="1:5" s="277" customFormat="1" ht="15.75" hidden="1">
      <c r="A95" s="357"/>
      <c r="B95" s="286"/>
      <c r="C95" s="286"/>
      <c r="D95" s="286"/>
      <c r="E95" s="286"/>
    </row>
    <row r="96" spans="1:5" s="277" customFormat="1" ht="15.75" hidden="1">
      <c r="A96" s="357"/>
      <c r="B96" s="286"/>
      <c r="C96" s="286"/>
      <c r="D96" s="286"/>
      <c r="E96" s="286"/>
    </row>
    <row r="97" spans="1:5" s="277" customFormat="1" ht="15.75" hidden="1">
      <c r="A97" s="357"/>
      <c r="B97" s="286"/>
      <c r="C97" s="286"/>
      <c r="D97" s="286"/>
      <c r="E97" s="286"/>
    </row>
    <row r="98" spans="1:5" s="277" customFormat="1" ht="15.75" hidden="1">
      <c r="A98" s="357"/>
      <c r="B98" s="286"/>
      <c r="C98" s="286"/>
      <c r="D98" s="286"/>
      <c r="E98" s="286"/>
    </row>
    <row r="99" spans="1:5" s="277" customFormat="1" ht="15.75" hidden="1">
      <c r="A99" s="357"/>
      <c r="B99" s="286"/>
      <c r="C99" s="286"/>
      <c r="D99" s="286"/>
      <c r="E99" s="286"/>
    </row>
    <row r="100" spans="1:5" s="277" customFormat="1" ht="15.75" hidden="1">
      <c r="A100" s="357"/>
      <c r="B100" s="286"/>
      <c r="C100" s="286"/>
      <c r="D100" s="286"/>
      <c r="E100" s="286"/>
    </row>
    <row r="101" spans="1:5" s="277" customFormat="1" ht="15.75" hidden="1">
      <c r="A101" s="357"/>
      <c r="B101" s="286"/>
      <c r="C101" s="286"/>
      <c r="D101" s="286"/>
      <c r="E101" s="286"/>
    </row>
    <row r="102" spans="1:5" s="277" customFormat="1" ht="15.75" hidden="1">
      <c r="A102" s="357"/>
      <c r="B102" s="286"/>
      <c r="C102" s="286"/>
      <c r="D102" s="286"/>
      <c r="E102" s="286"/>
    </row>
    <row r="103" spans="1:5" s="277" customFormat="1" ht="15.75" hidden="1">
      <c r="A103" s="357"/>
      <c r="B103" s="286"/>
      <c r="C103" s="286"/>
      <c r="D103" s="286"/>
      <c r="E103" s="286"/>
    </row>
    <row r="104" spans="1:5" s="277" customFormat="1" ht="15.75" hidden="1">
      <c r="A104" s="357"/>
      <c r="B104" s="286"/>
      <c r="C104" s="286"/>
      <c r="D104" s="286"/>
      <c r="E104" s="286"/>
    </row>
    <row r="105" spans="1:5" s="277" customFormat="1" ht="15.75" hidden="1">
      <c r="A105" s="357"/>
      <c r="B105" s="286"/>
      <c r="C105" s="286"/>
      <c r="D105" s="286"/>
      <c r="E105" s="286"/>
    </row>
    <row r="106" spans="1:5" s="277" customFormat="1" ht="15.75" hidden="1">
      <c r="A106" s="357"/>
      <c r="B106" s="286"/>
      <c r="C106" s="286"/>
      <c r="D106" s="286"/>
      <c r="E106" s="286"/>
    </row>
    <row r="107" spans="1:5" s="277" customFormat="1" ht="15.75" hidden="1">
      <c r="A107" s="357"/>
      <c r="B107" s="286"/>
      <c r="C107" s="286"/>
      <c r="D107" s="286"/>
      <c r="E107" s="286"/>
    </row>
    <row r="108" spans="1:5" s="277" customFormat="1" ht="15.75" hidden="1">
      <c r="A108" s="357"/>
      <c r="B108" s="286"/>
      <c r="C108" s="286"/>
      <c r="D108" s="286"/>
      <c r="E108" s="286"/>
    </row>
    <row r="109" spans="1:5" s="277" customFormat="1" ht="15.75" hidden="1">
      <c r="A109" s="357"/>
      <c r="B109" s="286"/>
      <c r="C109" s="286"/>
      <c r="D109" s="286"/>
      <c r="E109" s="286"/>
    </row>
    <row r="110" spans="1:5" s="277" customFormat="1" ht="15.75" hidden="1">
      <c r="A110" s="357"/>
      <c r="B110" s="286"/>
      <c r="C110" s="286"/>
      <c r="D110" s="286"/>
      <c r="E110" s="286"/>
    </row>
    <row r="111" spans="1:5" s="277" customFormat="1" ht="15.75" hidden="1">
      <c r="A111" s="357"/>
      <c r="B111" s="286"/>
      <c r="C111" s="286"/>
      <c r="D111" s="286"/>
      <c r="E111" s="286"/>
    </row>
    <row r="112" spans="1:5" s="277" customFormat="1" ht="15.75" hidden="1">
      <c r="A112" s="357"/>
      <c r="B112" s="286"/>
      <c r="C112" s="286"/>
      <c r="D112" s="286"/>
      <c r="E112" s="286"/>
    </row>
    <row r="113" spans="1:5" s="277" customFormat="1" ht="15.75" hidden="1">
      <c r="A113" s="357"/>
      <c r="B113" s="286"/>
      <c r="C113" s="286"/>
      <c r="D113" s="286"/>
      <c r="E113" s="286"/>
    </row>
    <row r="114" spans="1:5" s="277" customFormat="1" ht="15.75" hidden="1">
      <c r="A114" s="357"/>
      <c r="B114" s="286"/>
      <c r="C114" s="286"/>
      <c r="D114" s="286"/>
      <c r="E114" s="286"/>
    </row>
    <row r="115" spans="1:5" s="277" customFormat="1" ht="15.75" hidden="1">
      <c r="A115" s="357"/>
      <c r="B115" s="286"/>
      <c r="C115" s="286"/>
      <c r="D115" s="286"/>
      <c r="E115" s="286"/>
    </row>
    <row r="116" spans="1:5" s="277" customFormat="1" ht="15.75" hidden="1">
      <c r="A116" s="357"/>
      <c r="B116" s="286"/>
      <c r="C116" s="286"/>
      <c r="D116" s="286"/>
      <c r="E116" s="286"/>
    </row>
    <row r="117" spans="1:5" s="277" customFormat="1" ht="15.75" hidden="1">
      <c r="A117" s="357"/>
      <c r="B117" s="286"/>
      <c r="C117" s="286"/>
      <c r="D117" s="286"/>
      <c r="E117" s="286"/>
    </row>
    <row r="118" spans="1:5" s="277" customFormat="1" ht="15.75" hidden="1">
      <c r="A118" s="357"/>
      <c r="B118" s="286"/>
      <c r="C118" s="286"/>
      <c r="D118" s="286"/>
      <c r="E118" s="286"/>
    </row>
    <row r="119" spans="1:5" s="277" customFormat="1" ht="15.75" hidden="1">
      <c r="A119" s="357"/>
      <c r="B119" s="286"/>
      <c r="C119" s="286"/>
      <c r="D119" s="286"/>
      <c r="E119" s="286"/>
    </row>
    <row r="120" spans="1:5" s="277" customFormat="1" ht="15.75" hidden="1">
      <c r="A120" s="357"/>
      <c r="B120" s="286"/>
      <c r="C120" s="286"/>
      <c r="D120" s="286"/>
      <c r="E120" s="286"/>
    </row>
    <row r="121" spans="1:5" s="277" customFormat="1" ht="15.75" hidden="1">
      <c r="A121" s="357"/>
      <c r="B121" s="286"/>
      <c r="C121" s="286"/>
      <c r="D121" s="286"/>
      <c r="E121" s="286"/>
    </row>
    <row r="122" spans="1:5" s="277" customFormat="1" ht="15.75" hidden="1">
      <c r="A122" s="357"/>
      <c r="B122" s="286"/>
      <c r="C122" s="286"/>
      <c r="D122" s="286"/>
      <c r="E122" s="286"/>
    </row>
    <row r="123" spans="1:5" s="277" customFormat="1" ht="15.75" hidden="1">
      <c r="A123" s="357"/>
      <c r="B123" s="286"/>
      <c r="C123" s="286"/>
      <c r="D123" s="286"/>
      <c r="E123" s="286"/>
    </row>
    <row r="124" spans="1:5" s="277" customFormat="1" ht="15.75" hidden="1">
      <c r="A124" s="357"/>
      <c r="B124" s="286"/>
      <c r="C124" s="286"/>
      <c r="D124" s="286"/>
      <c r="E124" s="286"/>
    </row>
    <row r="125" spans="1:5" s="277" customFormat="1" ht="15.75" hidden="1">
      <c r="A125" s="357"/>
      <c r="B125" s="286"/>
      <c r="C125" s="286"/>
      <c r="D125" s="286"/>
      <c r="E125" s="286"/>
    </row>
    <row r="126" spans="1:5" s="277" customFormat="1" ht="15.75" hidden="1">
      <c r="A126" s="357"/>
      <c r="B126" s="286"/>
      <c r="C126" s="286"/>
      <c r="D126" s="286"/>
      <c r="E126" s="286"/>
    </row>
    <row r="127" spans="1:5" s="277" customFormat="1" ht="15.75" hidden="1">
      <c r="A127" s="357"/>
      <c r="B127" s="286"/>
      <c r="C127" s="286"/>
      <c r="D127" s="286"/>
      <c r="E127" s="286"/>
    </row>
    <row r="128" spans="1:5" s="277" customFormat="1" ht="15.75" hidden="1">
      <c r="A128" s="357"/>
      <c r="B128" s="286"/>
      <c r="C128" s="286"/>
      <c r="D128" s="286"/>
      <c r="E128" s="286"/>
    </row>
    <row r="129" spans="1:5" s="277" customFormat="1" ht="15.75" hidden="1">
      <c r="A129" s="357"/>
      <c r="B129" s="286"/>
      <c r="C129" s="286"/>
      <c r="D129" s="286"/>
      <c r="E129" s="286"/>
    </row>
    <row r="130" spans="1:5" s="277" customFormat="1" ht="15.75" hidden="1">
      <c r="A130" s="357"/>
      <c r="B130" s="286"/>
      <c r="C130" s="286"/>
      <c r="D130" s="286"/>
      <c r="E130" s="286"/>
    </row>
    <row r="131" spans="1:5" s="277" customFormat="1" ht="15.75" hidden="1">
      <c r="A131" s="357"/>
      <c r="B131" s="286"/>
      <c r="C131" s="286"/>
      <c r="D131" s="286"/>
      <c r="E131" s="286"/>
    </row>
    <row r="132" spans="1:5" s="277" customFormat="1" ht="15.75" hidden="1">
      <c r="A132" s="357"/>
      <c r="B132" s="286"/>
      <c r="C132" s="286"/>
      <c r="D132" s="286"/>
      <c r="E132" s="286"/>
    </row>
    <row r="133" spans="1:5" s="277" customFormat="1" ht="15.75" hidden="1">
      <c r="A133" s="357"/>
      <c r="B133" s="286"/>
      <c r="C133" s="286"/>
      <c r="D133" s="286"/>
      <c r="E133" s="286"/>
    </row>
    <row r="134" spans="1:5" s="277" customFormat="1" ht="15.75" hidden="1">
      <c r="A134" s="357"/>
      <c r="B134" s="286"/>
      <c r="C134" s="286"/>
      <c r="D134" s="286"/>
      <c r="E134" s="286"/>
    </row>
    <row r="135" spans="1:5" s="277" customFormat="1" ht="15.75" hidden="1">
      <c r="A135" s="357"/>
      <c r="B135" s="286"/>
      <c r="C135" s="286"/>
      <c r="D135" s="286"/>
      <c r="E135" s="286"/>
    </row>
    <row r="136" spans="1:5" s="277" customFormat="1" ht="15.75" hidden="1">
      <c r="A136" s="357"/>
      <c r="B136" s="286"/>
      <c r="C136" s="286"/>
      <c r="D136" s="286"/>
      <c r="E136" s="286"/>
    </row>
    <row r="137" spans="1:5" s="277" customFormat="1" ht="15.75" hidden="1">
      <c r="A137" s="357"/>
      <c r="B137" s="286"/>
      <c r="C137" s="286"/>
      <c r="D137" s="286"/>
      <c r="E137" s="286"/>
    </row>
    <row r="138" spans="1:5" s="277" customFormat="1" ht="15.75" hidden="1">
      <c r="A138" s="357"/>
      <c r="B138" s="286"/>
      <c r="C138" s="286"/>
      <c r="D138" s="286"/>
      <c r="E138" s="286"/>
    </row>
    <row r="139" spans="1:5" s="277" customFormat="1" ht="15.75" hidden="1">
      <c r="A139" s="357"/>
      <c r="B139" s="286"/>
      <c r="C139" s="286"/>
      <c r="D139" s="286"/>
      <c r="E139" s="286"/>
    </row>
    <row r="140" spans="1:5" s="277" customFormat="1" ht="15.75" hidden="1">
      <c r="A140" s="357"/>
      <c r="B140" s="286"/>
      <c r="C140" s="286"/>
      <c r="D140" s="286"/>
      <c r="E140" s="286"/>
    </row>
    <row r="141" spans="1:5" s="277" customFormat="1" ht="15.75" hidden="1">
      <c r="A141" s="357"/>
      <c r="B141" s="286"/>
      <c r="C141" s="286"/>
      <c r="D141" s="286"/>
      <c r="E141" s="286"/>
    </row>
    <row r="142" spans="1:5" s="277" customFormat="1" ht="15.75" hidden="1">
      <c r="A142" s="357"/>
      <c r="B142" s="286"/>
      <c r="C142" s="286"/>
      <c r="D142" s="286"/>
      <c r="E142" s="286"/>
    </row>
    <row r="143" spans="1:5" s="277" customFormat="1" ht="15.75" hidden="1">
      <c r="A143" s="357"/>
      <c r="B143" s="286"/>
      <c r="C143" s="286"/>
      <c r="D143" s="286"/>
      <c r="E143" s="286"/>
    </row>
    <row r="144" spans="1:5" s="277" customFormat="1" ht="15.75" hidden="1">
      <c r="A144" s="357"/>
      <c r="B144" s="286"/>
      <c r="C144" s="286"/>
      <c r="D144" s="286"/>
      <c r="E144" s="286"/>
    </row>
    <row r="145" spans="1:5" s="277" customFormat="1" ht="15.75" hidden="1">
      <c r="A145" s="357"/>
      <c r="B145" s="286"/>
      <c r="C145" s="286"/>
      <c r="D145" s="286"/>
      <c r="E145" s="286"/>
    </row>
    <row r="146" spans="1:5" s="277" customFormat="1" ht="15.75" hidden="1">
      <c r="A146" s="357"/>
      <c r="B146" s="286"/>
      <c r="C146" s="286"/>
      <c r="D146" s="286"/>
      <c r="E146" s="286"/>
    </row>
    <row r="147" spans="1:5" s="277" customFormat="1" ht="15.75" hidden="1">
      <c r="A147" s="357"/>
      <c r="B147" s="286"/>
      <c r="C147" s="286"/>
      <c r="D147" s="286"/>
      <c r="E147" s="286"/>
    </row>
    <row r="148" spans="1:5" s="277" customFormat="1" ht="15.75" hidden="1">
      <c r="A148" s="357"/>
      <c r="B148" s="286"/>
      <c r="C148" s="286"/>
      <c r="D148" s="286"/>
      <c r="E148" s="286"/>
    </row>
    <row r="149" spans="1:5" s="277" customFormat="1" ht="15.75" hidden="1">
      <c r="A149" s="357"/>
      <c r="B149" s="286"/>
      <c r="C149" s="286"/>
      <c r="D149" s="286"/>
      <c r="E149" s="286"/>
    </row>
    <row r="150" spans="1:5" s="277" customFormat="1" ht="15.75" hidden="1">
      <c r="A150" s="357"/>
      <c r="B150" s="286"/>
      <c r="C150" s="286"/>
      <c r="D150" s="286"/>
      <c r="E150" s="286"/>
    </row>
    <row r="151" spans="1:5" s="277" customFormat="1" ht="15.75" hidden="1">
      <c r="A151" s="357"/>
      <c r="B151" s="286"/>
      <c r="C151" s="286"/>
      <c r="D151" s="286"/>
      <c r="E151" s="286"/>
    </row>
    <row r="152" spans="1:5" s="277" customFormat="1" ht="15.75" hidden="1">
      <c r="A152" s="357"/>
      <c r="B152" s="286"/>
      <c r="C152" s="286"/>
      <c r="D152" s="286"/>
      <c r="E152" s="286"/>
    </row>
    <row r="153" spans="1:5" s="277" customFormat="1" ht="15.75" hidden="1">
      <c r="A153" s="357"/>
      <c r="B153" s="286"/>
      <c r="C153" s="286"/>
      <c r="D153" s="286"/>
      <c r="E153" s="286"/>
    </row>
    <row r="154" spans="1:5" s="277" customFormat="1" ht="15.75" hidden="1">
      <c r="A154" s="357"/>
      <c r="B154" s="286"/>
      <c r="C154" s="286"/>
      <c r="D154" s="286"/>
      <c r="E154" s="286"/>
    </row>
    <row r="155" spans="1:5" s="277" customFormat="1" ht="15.75" hidden="1">
      <c r="A155" s="357"/>
      <c r="B155" s="286"/>
      <c r="C155" s="286"/>
      <c r="D155" s="286"/>
      <c r="E155" s="286"/>
    </row>
    <row r="156" spans="1:5" s="277" customFormat="1" ht="15.75" hidden="1">
      <c r="A156" s="357"/>
      <c r="B156" s="286"/>
      <c r="C156" s="286"/>
      <c r="D156" s="286"/>
      <c r="E156" s="286"/>
    </row>
    <row r="157" spans="1:5" s="277" customFormat="1" ht="15.75" hidden="1">
      <c r="A157" s="357"/>
      <c r="B157" s="286"/>
      <c r="C157" s="286"/>
      <c r="D157" s="286"/>
      <c r="E157" s="286"/>
    </row>
    <row r="158" spans="1:5" s="277" customFormat="1" ht="15.75" hidden="1">
      <c r="A158" s="357"/>
      <c r="B158" s="286"/>
      <c r="C158" s="286"/>
      <c r="D158" s="286"/>
      <c r="E158" s="286"/>
    </row>
    <row r="159" spans="1:5" s="277" customFormat="1" ht="15.75" hidden="1">
      <c r="A159" s="357"/>
      <c r="B159" s="286"/>
      <c r="C159" s="286"/>
      <c r="D159" s="286"/>
      <c r="E159" s="286"/>
    </row>
    <row r="160" spans="1:5" s="277" customFormat="1" ht="15.75" hidden="1">
      <c r="A160" s="357"/>
      <c r="B160" s="286"/>
      <c r="C160" s="286"/>
      <c r="D160" s="286"/>
      <c r="E160" s="286"/>
    </row>
    <row r="161" spans="1:5" s="277" customFormat="1" ht="15.75" hidden="1">
      <c r="A161" s="357"/>
      <c r="B161" s="286"/>
      <c r="C161" s="286"/>
      <c r="D161" s="286"/>
      <c r="E161" s="286"/>
    </row>
    <row r="162" spans="1:5" s="277" customFormat="1" ht="15.75" hidden="1">
      <c r="A162" s="357"/>
      <c r="B162" s="286"/>
      <c r="C162" s="286"/>
      <c r="D162" s="286"/>
      <c r="E162" s="286"/>
    </row>
    <row r="163" spans="1:5" s="277" customFormat="1" ht="15.75" hidden="1">
      <c r="A163" s="357"/>
      <c r="B163" s="286"/>
      <c r="C163" s="286"/>
      <c r="D163" s="286"/>
      <c r="E163" s="286"/>
    </row>
    <row r="164" spans="1:5" s="277" customFormat="1" ht="15.75" hidden="1">
      <c r="A164" s="357"/>
      <c r="B164" s="286"/>
      <c r="C164" s="286"/>
      <c r="D164" s="286"/>
      <c r="E164" s="286"/>
    </row>
    <row r="165" spans="1:5" s="277" customFormat="1" ht="15.75" hidden="1">
      <c r="A165" s="357"/>
      <c r="B165" s="286"/>
      <c r="C165" s="286"/>
      <c r="D165" s="286"/>
      <c r="E165" s="286"/>
    </row>
    <row r="166" spans="1:5" s="277" customFormat="1" ht="15.75" hidden="1">
      <c r="A166" s="357"/>
      <c r="B166" s="286"/>
      <c r="C166" s="286"/>
      <c r="D166" s="286"/>
      <c r="E166" s="286"/>
    </row>
    <row r="167" spans="1:5" s="277" customFormat="1" ht="15.75" hidden="1">
      <c r="A167" s="357"/>
      <c r="B167" s="286"/>
      <c r="C167" s="286"/>
      <c r="D167" s="286"/>
      <c r="E167" s="286"/>
    </row>
    <row r="168" spans="1:5" s="277" customFormat="1" ht="15.75" hidden="1">
      <c r="A168" s="357"/>
      <c r="B168" s="286"/>
      <c r="C168" s="286"/>
      <c r="D168" s="286"/>
      <c r="E168" s="286"/>
    </row>
    <row r="169" spans="1:5" s="277" customFormat="1" ht="15.75" hidden="1">
      <c r="A169" s="357"/>
      <c r="B169" s="286"/>
      <c r="C169" s="286"/>
      <c r="D169" s="286"/>
      <c r="E169" s="286"/>
    </row>
    <row r="170" spans="1:5" s="277" customFormat="1" ht="15.75" hidden="1">
      <c r="A170" s="357"/>
      <c r="B170" s="286"/>
      <c r="C170" s="286"/>
      <c r="D170" s="286"/>
      <c r="E170" s="286"/>
    </row>
    <row r="171" spans="1:5" s="277" customFormat="1" ht="15.75" hidden="1">
      <c r="A171" s="357"/>
      <c r="B171" s="286"/>
      <c r="C171" s="286"/>
      <c r="D171" s="286"/>
      <c r="E171" s="286"/>
    </row>
    <row r="172" spans="1:5" s="277" customFormat="1" ht="15.75" hidden="1">
      <c r="A172" s="357"/>
      <c r="B172" s="286"/>
      <c r="C172" s="286"/>
      <c r="D172" s="286"/>
      <c r="E172" s="286"/>
    </row>
    <row r="173" spans="1:5" s="277" customFormat="1" ht="15.75" hidden="1">
      <c r="A173" s="357"/>
      <c r="B173" s="286"/>
      <c r="C173" s="286"/>
      <c r="D173" s="286"/>
      <c r="E173" s="286"/>
    </row>
    <row r="174" spans="1:5" s="277" customFormat="1" ht="15.75" hidden="1">
      <c r="A174" s="357"/>
      <c r="B174" s="286"/>
      <c r="C174" s="286"/>
      <c r="D174" s="286"/>
      <c r="E174" s="286"/>
    </row>
    <row r="175" spans="1:5" s="277" customFormat="1" ht="15.75" hidden="1">
      <c r="A175" s="357"/>
      <c r="B175" s="286"/>
      <c r="C175" s="286"/>
      <c r="D175" s="286"/>
      <c r="E175" s="286"/>
    </row>
    <row r="176" spans="1:5" s="277" customFormat="1" ht="15.75" hidden="1">
      <c r="A176" s="357"/>
      <c r="B176" s="286"/>
      <c r="C176" s="286"/>
      <c r="D176" s="286"/>
      <c r="E176" s="286"/>
    </row>
    <row r="177" spans="1:5" s="277" customFormat="1" ht="15.75" hidden="1">
      <c r="A177" s="357"/>
      <c r="B177" s="286"/>
      <c r="C177" s="286"/>
      <c r="D177" s="286"/>
      <c r="E177" s="286"/>
    </row>
    <row r="178" spans="1:5" s="277" customFormat="1" ht="15.75" hidden="1">
      <c r="A178" s="357"/>
      <c r="B178" s="286"/>
      <c r="C178" s="286"/>
      <c r="D178" s="286"/>
      <c r="E178" s="286"/>
    </row>
    <row r="179" spans="1:5" s="277" customFormat="1" ht="15.75" hidden="1">
      <c r="A179" s="357"/>
      <c r="B179" s="286"/>
      <c r="C179" s="286"/>
      <c r="D179" s="286"/>
      <c r="E179" s="286"/>
    </row>
    <row r="180" spans="1:5" s="277" customFormat="1" ht="15.75" hidden="1">
      <c r="A180" s="357"/>
      <c r="B180" s="286"/>
      <c r="C180" s="286"/>
      <c r="D180" s="286"/>
      <c r="E180" s="286"/>
    </row>
    <row r="181" spans="1:5" s="277" customFormat="1" ht="15.75" hidden="1">
      <c r="A181" s="357"/>
      <c r="B181" s="286"/>
      <c r="C181" s="286"/>
      <c r="D181" s="286"/>
      <c r="E181" s="286"/>
    </row>
    <row r="182" spans="1:5" s="277" customFormat="1" ht="15.75" hidden="1">
      <c r="A182" s="357"/>
      <c r="B182" s="286"/>
      <c r="C182" s="286"/>
      <c r="D182" s="286"/>
      <c r="E182" s="286"/>
    </row>
    <row r="183" spans="1:5" s="277" customFormat="1" ht="15.75" hidden="1">
      <c r="A183" s="357"/>
      <c r="B183" s="286"/>
      <c r="C183" s="286"/>
      <c r="D183" s="286"/>
      <c r="E183" s="286"/>
    </row>
    <row r="184" spans="1:5" s="277" customFormat="1" ht="15.75" hidden="1">
      <c r="A184" s="357"/>
      <c r="B184" s="286"/>
      <c r="C184" s="286"/>
      <c r="D184" s="286"/>
      <c r="E184" s="286"/>
    </row>
    <row r="185" spans="1:5" s="277" customFormat="1" ht="15.75" hidden="1">
      <c r="A185" s="357"/>
      <c r="B185" s="286"/>
      <c r="C185" s="286"/>
      <c r="D185" s="286"/>
      <c r="E185" s="286"/>
    </row>
    <row r="186" spans="1:5" s="277" customFormat="1" ht="15.75" hidden="1">
      <c r="A186" s="357"/>
      <c r="B186" s="286"/>
      <c r="C186" s="286"/>
      <c r="D186" s="286"/>
      <c r="E186" s="286"/>
    </row>
    <row r="187" spans="1:5" s="277" customFormat="1" ht="15.75" hidden="1">
      <c r="A187" s="357"/>
      <c r="B187" s="286"/>
      <c r="C187" s="286"/>
      <c r="D187" s="286"/>
      <c r="E187" s="286"/>
    </row>
    <row r="188" spans="1:5" s="277" customFormat="1" ht="15.75" hidden="1">
      <c r="A188" s="357"/>
      <c r="B188" s="286"/>
      <c r="C188" s="286"/>
      <c r="D188" s="286"/>
      <c r="E188" s="286"/>
    </row>
    <row r="189" spans="1:5" s="277" customFormat="1" ht="15.75" hidden="1">
      <c r="A189" s="357"/>
      <c r="B189" s="286"/>
      <c r="C189" s="286"/>
      <c r="D189" s="286"/>
      <c r="E189" s="286"/>
    </row>
    <row r="190" spans="1:5" s="277" customFormat="1" ht="15.75" hidden="1">
      <c r="A190" s="357"/>
      <c r="B190" s="286"/>
      <c r="C190" s="286"/>
      <c r="D190" s="286"/>
      <c r="E190" s="286"/>
    </row>
    <row r="191" spans="1:5" s="277" customFormat="1" ht="15.75" hidden="1">
      <c r="A191" s="357"/>
      <c r="B191" s="286"/>
      <c r="C191" s="286"/>
      <c r="D191" s="286"/>
      <c r="E191" s="286"/>
    </row>
    <row r="192" spans="1:5" s="277" customFormat="1" ht="15.75" hidden="1">
      <c r="A192" s="357"/>
      <c r="B192" s="286"/>
      <c r="C192" s="286"/>
      <c r="D192" s="286"/>
      <c r="E192" s="286"/>
    </row>
    <row r="193" spans="1:5" s="277" customFormat="1" ht="15.75" hidden="1">
      <c r="A193" s="357"/>
      <c r="B193" s="286"/>
      <c r="C193" s="286"/>
      <c r="D193" s="286"/>
      <c r="E193" s="286"/>
    </row>
    <row r="194" spans="1:5" s="277" customFormat="1" ht="15.75" hidden="1">
      <c r="A194" s="357"/>
      <c r="B194" s="286"/>
      <c r="C194" s="286"/>
      <c r="D194" s="286"/>
      <c r="E194" s="286"/>
    </row>
    <row r="195" spans="1:5" s="277" customFormat="1" ht="15.75" hidden="1">
      <c r="A195" s="357"/>
      <c r="B195" s="286"/>
      <c r="C195" s="286"/>
      <c r="D195" s="286"/>
      <c r="E195" s="286"/>
    </row>
    <row r="196" spans="1:5" s="277" customFormat="1" ht="15.75" hidden="1">
      <c r="A196" s="357"/>
      <c r="B196" s="286"/>
      <c r="C196" s="286"/>
      <c r="D196" s="286"/>
      <c r="E196" s="286"/>
    </row>
    <row r="197" spans="1:5" s="277" customFormat="1" ht="15.75" hidden="1">
      <c r="A197" s="357"/>
      <c r="B197" s="286"/>
      <c r="C197" s="286"/>
      <c r="D197" s="286"/>
      <c r="E197" s="286"/>
    </row>
    <row r="198" spans="1:5" s="277" customFormat="1" ht="15.75" hidden="1">
      <c r="A198" s="357"/>
      <c r="B198" s="286"/>
      <c r="C198" s="286"/>
      <c r="D198" s="286"/>
      <c r="E198" s="286"/>
    </row>
    <row r="199" spans="1:5" s="277" customFormat="1" ht="15.75" hidden="1">
      <c r="A199" s="357"/>
      <c r="B199" s="286"/>
      <c r="C199" s="286"/>
      <c r="D199" s="286"/>
      <c r="E199" s="286"/>
    </row>
    <row r="200" spans="1:5" s="277" customFormat="1" ht="15.75" hidden="1">
      <c r="A200" s="357"/>
      <c r="B200" s="286"/>
      <c r="C200" s="286"/>
      <c r="D200" s="286"/>
      <c r="E200" s="286"/>
    </row>
    <row r="201" spans="1:5" s="277" customFormat="1" ht="15.75" hidden="1">
      <c r="A201" s="357"/>
      <c r="B201" s="286"/>
      <c r="C201" s="286"/>
      <c r="D201" s="286"/>
      <c r="E201" s="286"/>
    </row>
    <row r="202" spans="1:5" s="277" customFormat="1" ht="15.75" hidden="1">
      <c r="A202" s="357"/>
      <c r="B202" s="286"/>
      <c r="C202" s="286"/>
      <c r="D202" s="286"/>
      <c r="E202" s="286"/>
    </row>
    <row r="203" spans="1:5" s="277" customFormat="1" ht="15.75" hidden="1">
      <c r="A203" s="357"/>
      <c r="B203" s="286"/>
      <c r="C203" s="286"/>
      <c r="D203" s="286"/>
      <c r="E203" s="286"/>
    </row>
    <row r="204" spans="1:5" s="277" customFormat="1" ht="15.75" hidden="1">
      <c r="A204" s="357"/>
      <c r="B204" s="286"/>
      <c r="C204" s="286"/>
      <c r="D204" s="286"/>
      <c r="E204" s="286"/>
    </row>
    <row r="205" spans="1:5" s="277" customFormat="1" ht="15.75" hidden="1">
      <c r="A205" s="357"/>
      <c r="B205" s="286"/>
      <c r="C205" s="286"/>
      <c r="D205" s="286"/>
      <c r="E205" s="286"/>
    </row>
    <row r="206" spans="1:5" s="277" customFormat="1" ht="15.75" hidden="1">
      <c r="A206" s="357"/>
      <c r="B206" s="286"/>
      <c r="C206" s="286"/>
      <c r="D206" s="286"/>
      <c r="E206" s="286"/>
    </row>
    <row r="207" spans="1:5" s="277" customFormat="1" ht="15.75" hidden="1">
      <c r="A207" s="357"/>
      <c r="B207" s="286"/>
      <c r="C207" s="286"/>
      <c r="D207" s="286"/>
      <c r="E207" s="286"/>
    </row>
    <row r="208" spans="1:5" s="277" customFormat="1" ht="15.75" hidden="1">
      <c r="A208" s="357"/>
      <c r="B208" s="286"/>
      <c r="C208" s="286"/>
      <c r="D208" s="286"/>
      <c r="E208" s="286"/>
    </row>
    <row r="209" spans="1:5" s="277" customFormat="1" ht="15.75" hidden="1">
      <c r="A209" s="357"/>
      <c r="B209" s="286"/>
      <c r="C209" s="286"/>
      <c r="D209" s="286"/>
      <c r="E209" s="286"/>
    </row>
    <row r="210" spans="1:5" s="277" customFormat="1" ht="15.75" hidden="1">
      <c r="A210" s="357"/>
      <c r="B210" s="286"/>
      <c r="C210" s="286"/>
      <c r="D210" s="286"/>
      <c r="E210" s="286"/>
    </row>
    <row r="211" spans="1:5" s="277" customFormat="1" ht="15.75" hidden="1">
      <c r="A211" s="357"/>
      <c r="B211" s="286"/>
      <c r="C211" s="286"/>
      <c r="D211" s="286"/>
      <c r="E211" s="286"/>
    </row>
    <row r="212" spans="1:5" s="277" customFormat="1" ht="15.75" hidden="1">
      <c r="A212" s="357"/>
      <c r="B212" s="286"/>
      <c r="C212" s="286"/>
      <c r="D212" s="286"/>
      <c r="E212" s="286"/>
    </row>
    <row r="213" spans="1:5" s="277" customFormat="1" ht="15.75" hidden="1">
      <c r="A213" s="357"/>
      <c r="B213" s="286"/>
      <c r="C213" s="286"/>
      <c r="D213" s="286"/>
      <c r="E213" s="286"/>
    </row>
    <row r="214" spans="1:5" s="277" customFormat="1" ht="15.75" hidden="1">
      <c r="A214" s="357"/>
      <c r="B214" s="286"/>
      <c r="C214" s="286"/>
      <c r="D214" s="286"/>
      <c r="E214" s="286"/>
    </row>
    <row r="215" spans="1:5" s="277" customFormat="1" ht="15.75" hidden="1">
      <c r="A215" s="357"/>
      <c r="B215" s="286"/>
      <c r="C215" s="286"/>
      <c r="D215" s="286"/>
      <c r="E215" s="286"/>
    </row>
    <row r="216" spans="1:5" s="277" customFormat="1" ht="15.75" hidden="1">
      <c r="A216" s="357"/>
      <c r="B216" s="286"/>
      <c r="C216" s="286"/>
      <c r="D216" s="286"/>
      <c r="E216" s="286"/>
    </row>
    <row r="217" spans="1:5" s="277" customFormat="1" ht="15.75" hidden="1">
      <c r="A217" s="357"/>
      <c r="B217" s="286"/>
      <c r="C217" s="286"/>
      <c r="D217" s="286"/>
      <c r="E217" s="286"/>
    </row>
    <row r="218" spans="1:5" s="277" customFormat="1" ht="15.75" hidden="1">
      <c r="A218" s="357"/>
      <c r="B218" s="286"/>
      <c r="C218" s="286"/>
      <c r="D218" s="286"/>
      <c r="E218" s="286"/>
    </row>
    <row r="219" spans="1:5" s="277" customFormat="1" ht="15.75" hidden="1">
      <c r="A219" s="357"/>
      <c r="B219" s="286"/>
      <c r="C219" s="286"/>
      <c r="D219" s="286"/>
      <c r="E219" s="286"/>
    </row>
    <row r="220" spans="1:5" s="277" customFormat="1" ht="15.75" hidden="1">
      <c r="A220" s="357"/>
      <c r="B220" s="286"/>
      <c r="C220" s="286"/>
      <c r="D220" s="286"/>
      <c r="E220" s="286"/>
    </row>
    <row r="221" spans="1:5" s="277" customFormat="1" ht="15.75" hidden="1">
      <c r="A221" s="357"/>
      <c r="B221" s="286"/>
      <c r="C221" s="286"/>
      <c r="D221" s="286"/>
      <c r="E221" s="286"/>
    </row>
    <row r="222" spans="1:5" s="277" customFormat="1" ht="15.75" hidden="1">
      <c r="A222" s="357"/>
      <c r="B222" s="286"/>
      <c r="C222" s="286"/>
      <c r="D222" s="286"/>
      <c r="E222" s="286"/>
    </row>
    <row r="223" spans="1:5" s="277" customFormat="1" ht="15.75" hidden="1">
      <c r="A223" s="357"/>
      <c r="B223" s="286"/>
      <c r="C223" s="286"/>
      <c r="D223" s="286"/>
      <c r="E223" s="286"/>
    </row>
    <row r="224" spans="1:5" s="277" customFormat="1" ht="15.75" hidden="1">
      <c r="A224" s="357"/>
      <c r="B224" s="286"/>
      <c r="C224" s="286"/>
      <c r="D224" s="286"/>
      <c r="E224" s="286"/>
    </row>
    <row r="225" spans="1:5" s="277" customFormat="1" ht="15.75" hidden="1">
      <c r="A225" s="357"/>
      <c r="B225" s="286"/>
      <c r="C225" s="286"/>
      <c r="D225" s="286"/>
      <c r="E225" s="286"/>
    </row>
    <row r="226" spans="1:5" s="277" customFormat="1" ht="15.75" hidden="1">
      <c r="A226" s="357"/>
      <c r="B226" s="286"/>
      <c r="C226" s="286"/>
      <c r="D226" s="286"/>
      <c r="E226" s="286"/>
    </row>
    <row r="227" spans="1:5" s="277" customFormat="1" ht="15.75" hidden="1">
      <c r="A227" s="357"/>
      <c r="B227" s="286"/>
      <c r="C227" s="286"/>
      <c r="D227" s="286"/>
      <c r="E227" s="286"/>
    </row>
    <row r="228" spans="1:5" s="277" customFormat="1" ht="15.75" hidden="1">
      <c r="A228" s="357"/>
      <c r="B228" s="286"/>
      <c r="C228" s="286"/>
      <c r="D228" s="286"/>
      <c r="E228" s="286"/>
    </row>
    <row r="229" spans="1:5" s="277" customFormat="1" ht="15.75" hidden="1">
      <c r="A229" s="357"/>
      <c r="B229" s="286"/>
      <c r="C229" s="286"/>
      <c r="D229" s="286"/>
      <c r="E229" s="286"/>
    </row>
    <row r="230" spans="1:5" s="277" customFormat="1" ht="15.75" hidden="1">
      <c r="A230" s="357"/>
      <c r="B230" s="286"/>
      <c r="C230" s="286"/>
      <c r="D230" s="286"/>
      <c r="E230" s="286"/>
    </row>
    <row r="231" spans="1:5" s="277" customFormat="1" ht="15.75" hidden="1">
      <c r="A231" s="357"/>
      <c r="B231" s="286"/>
      <c r="C231" s="286"/>
      <c r="D231" s="286"/>
      <c r="E231" s="286"/>
    </row>
    <row r="232" spans="1:5" s="277" customFormat="1" ht="15.75" hidden="1">
      <c r="A232" s="357"/>
      <c r="B232" s="286"/>
      <c r="C232" s="286"/>
      <c r="D232" s="286"/>
      <c r="E232" s="286"/>
    </row>
    <row r="233" spans="1:5" s="277" customFormat="1" ht="15.75" hidden="1">
      <c r="A233" s="357"/>
      <c r="B233" s="286"/>
      <c r="C233" s="286"/>
      <c r="D233" s="286"/>
      <c r="E233" s="286"/>
    </row>
    <row r="234" spans="1:5" s="277" customFormat="1" ht="15.75" hidden="1">
      <c r="A234" s="357"/>
      <c r="B234" s="286"/>
      <c r="C234" s="286"/>
      <c r="D234" s="286"/>
      <c r="E234" s="286"/>
    </row>
    <row r="235" spans="1:5" s="277" customFormat="1" ht="15.75" hidden="1">
      <c r="A235" s="357"/>
      <c r="B235" s="286"/>
      <c r="C235" s="286"/>
      <c r="D235" s="286"/>
      <c r="E235" s="286"/>
    </row>
    <row r="236" spans="1:5" s="277" customFormat="1" ht="15.75" hidden="1">
      <c r="A236" s="357"/>
      <c r="B236" s="286"/>
      <c r="C236" s="286"/>
      <c r="D236" s="286"/>
      <c r="E236" s="286"/>
    </row>
    <row r="237" spans="1:5" s="277" customFormat="1" ht="15.75" hidden="1">
      <c r="A237" s="357"/>
      <c r="B237" s="286"/>
      <c r="C237" s="286"/>
      <c r="D237" s="286"/>
      <c r="E237" s="286"/>
    </row>
    <row r="238" spans="1:5" s="277" customFormat="1" ht="15.75" hidden="1">
      <c r="A238" s="357"/>
      <c r="B238" s="286"/>
      <c r="C238" s="286"/>
      <c r="D238" s="286"/>
      <c r="E238" s="286"/>
    </row>
    <row r="239" spans="1:5" s="277" customFormat="1" ht="15.75" hidden="1">
      <c r="A239" s="357"/>
      <c r="B239" s="286"/>
      <c r="C239" s="286"/>
      <c r="D239" s="286"/>
      <c r="E239" s="286"/>
    </row>
    <row r="240" spans="1:5" s="277" customFormat="1" ht="15.75" hidden="1">
      <c r="A240" s="357"/>
      <c r="B240" s="286"/>
      <c r="C240" s="286"/>
      <c r="D240" s="286"/>
      <c r="E240" s="286"/>
    </row>
    <row r="241" spans="1:5" s="277" customFormat="1" ht="15.75" hidden="1">
      <c r="A241" s="357"/>
      <c r="B241" s="286"/>
      <c r="C241" s="286"/>
      <c r="D241" s="286"/>
      <c r="E241" s="286"/>
    </row>
    <row r="242" spans="1:5" s="277" customFormat="1" ht="15.75" hidden="1">
      <c r="A242" s="357"/>
      <c r="B242" s="286"/>
      <c r="C242" s="286"/>
      <c r="D242" s="286"/>
      <c r="E242" s="286"/>
    </row>
    <row r="243" spans="1:5" s="277" customFormat="1" ht="15.75" hidden="1">
      <c r="A243" s="357"/>
      <c r="B243" s="286"/>
      <c r="C243" s="286"/>
      <c r="D243" s="286"/>
      <c r="E243" s="286"/>
    </row>
    <row r="244" spans="1:5" s="277" customFormat="1" ht="15.75" hidden="1">
      <c r="A244" s="357"/>
      <c r="B244" s="286"/>
      <c r="C244" s="286"/>
      <c r="D244" s="286"/>
      <c r="E244" s="286"/>
    </row>
    <row r="245" spans="1:5" s="277" customFormat="1" ht="15.75" hidden="1">
      <c r="A245" s="357"/>
      <c r="B245" s="286"/>
      <c r="C245" s="286"/>
      <c r="D245" s="286"/>
      <c r="E245" s="286"/>
    </row>
    <row r="246" spans="1:5" s="277" customFormat="1" ht="15.75" hidden="1">
      <c r="A246" s="357"/>
      <c r="B246" s="286"/>
      <c r="C246" s="286"/>
      <c r="D246" s="286"/>
      <c r="E246" s="286"/>
    </row>
    <row r="247" spans="1:5" s="277" customFormat="1" ht="15.75" hidden="1">
      <c r="A247" s="357"/>
      <c r="B247" s="286"/>
      <c r="C247" s="286"/>
      <c r="D247" s="286"/>
      <c r="E247" s="286"/>
    </row>
    <row r="248" spans="1:5" s="277" customFormat="1" ht="15.75" hidden="1">
      <c r="A248" s="357"/>
      <c r="B248" s="286"/>
      <c r="C248" s="286"/>
      <c r="D248" s="286"/>
      <c r="E248" s="286"/>
    </row>
    <row r="249" spans="1:5" s="277" customFormat="1" ht="15.75" hidden="1">
      <c r="A249" s="357"/>
      <c r="B249" s="286"/>
      <c r="C249" s="286"/>
      <c r="D249" s="286"/>
      <c r="E249" s="286"/>
    </row>
    <row r="250" spans="1:5" s="277" customFormat="1" ht="15.75" hidden="1">
      <c r="A250" s="357"/>
      <c r="B250" s="286"/>
      <c r="C250" s="286"/>
      <c r="D250" s="286"/>
      <c r="E250" s="286"/>
    </row>
    <row r="251" spans="1:5" s="277" customFormat="1" ht="15.75" hidden="1">
      <c r="A251" s="357"/>
      <c r="B251" s="286"/>
      <c r="C251" s="286"/>
      <c r="D251" s="286"/>
      <c r="E251" s="286"/>
    </row>
    <row r="252" spans="1:5" s="277" customFormat="1" ht="15.75" hidden="1">
      <c r="A252" s="357"/>
      <c r="B252" s="286"/>
      <c r="C252" s="286"/>
      <c r="D252" s="286"/>
      <c r="E252" s="286"/>
    </row>
    <row r="253" spans="1:5" s="277" customFormat="1" ht="15.75" hidden="1">
      <c r="A253" s="357"/>
      <c r="B253" s="286"/>
      <c r="C253" s="286"/>
      <c r="D253" s="286"/>
      <c r="E253" s="286"/>
    </row>
    <row r="254" spans="1:5" s="277" customFormat="1" ht="15.75" hidden="1">
      <c r="A254" s="357"/>
      <c r="B254" s="286"/>
      <c r="C254" s="286"/>
      <c r="D254" s="286"/>
      <c r="E254" s="286"/>
    </row>
    <row r="255" spans="1:5" s="277" customFormat="1" ht="15.75" hidden="1">
      <c r="A255" s="357"/>
      <c r="B255" s="286"/>
      <c r="C255" s="286"/>
      <c r="D255" s="286"/>
      <c r="E255" s="286"/>
    </row>
    <row r="256" spans="1:5" s="277" customFormat="1" ht="15.75" hidden="1">
      <c r="A256" s="357"/>
      <c r="B256" s="286"/>
      <c r="C256" s="286"/>
      <c r="D256" s="286"/>
      <c r="E256" s="286"/>
    </row>
    <row r="257" spans="1:5" s="277" customFormat="1" ht="15.75" hidden="1">
      <c r="A257" s="357"/>
      <c r="B257" s="286"/>
      <c r="C257" s="286"/>
      <c r="D257" s="286"/>
      <c r="E257" s="286"/>
    </row>
    <row r="258" spans="1:5" s="277" customFormat="1" ht="15.75" hidden="1">
      <c r="A258" s="357"/>
      <c r="B258" s="286"/>
      <c r="C258" s="286"/>
      <c r="D258" s="286"/>
      <c r="E258" s="286"/>
    </row>
    <row r="259" spans="1:5" s="277" customFormat="1" ht="15.75" hidden="1">
      <c r="A259" s="357"/>
      <c r="B259" s="286"/>
      <c r="C259" s="286"/>
      <c r="D259" s="286"/>
      <c r="E259" s="286"/>
    </row>
    <row r="260" spans="1:5" s="277" customFormat="1" ht="15.75" hidden="1">
      <c r="A260" s="357"/>
      <c r="B260" s="286"/>
      <c r="C260" s="286"/>
      <c r="D260" s="286"/>
      <c r="E260" s="286"/>
    </row>
    <row r="261" spans="1:5" s="277" customFormat="1" ht="15.75" hidden="1">
      <c r="A261" s="357"/>
      <c r="B261" s="286"/>
      <c r="C261" s="286"/>
      <c r="D261" s="286"/>
      <c r="E261" s="286"/>
    </row>
    <row r="262" spans="1:5" s="277" customFormat="1" ht="15.75" hidden="1">
      <c r="A262" s="357"/>
      <c r="B262" s="286"/>
      <c r="C262" s="286"/>
      <c r="D262" s="286"/>
      <c r="E262" s="286"/>
    </row>
    <row r="263" spans="1:5" s="277" customFormat="1" ht="15.75" hidden="1">
      <c r="A263" s="357"/>
      <c r="B263" s="286"/>
      <c r="C263" s="286"/>
      <c r="D263" s="286"/>
      <c r="E263" s="286"/>
    </row>
    <row r="264" spans="1:5" s="277" customFormat="1" ht="15.75" hidden="1">
      <c r="A264" s="357"/>
      <c r="B264" s="286"/>
      <c r="C264" s="286"/>
      <c r="D264" s="286"/>
      <c r="E264" s="286"/>
    </row>
    <row r="265" spans="1:5" s="277" customFormat="1" ht="15.75" hidden="1">
      <c r="A265" s="357"/>
      <c r="B265" s="286"/>
      <c r="C265" s="286"/>
      <c r="D265" s="286"/>
      <c r="E265" s="286"/>
    </row>
    <row r="266" spans="1:5" s="277" customFormat="1" ht="15.75" hidden="1">
      <c r="A266" s="357"/>
      <c r="B266" s="286"/>
      <c r="C266" s="286"/>
      <c r="D266" s="286"/>
      <c r="E266" s="286"/>
    </row>
    <row r="267" spans="1:5" s="277" customFormat="1" ht="15.75" hidden="1">
      <c r="A267" s="357"/>
      <c r="B267" s="286"/>
      <c r="C267" s="286"/>
      <c r="D267" s="286"/>
      <c r="E267" s="286"/>
    </row>
    <row r="268" spans="1:5" s="277" customFormat="1" ht="15.75" hidden="1">
      <c r="A268" s="357"/>
      <c r="B268" s="286"/>
      <c r="C268" s="286"/>
      <c r="D268" s="286"/>
      <c r="E268" s="286"/>
    </row>
    <row r="269" spans="1:5" s="277" customFormat="1" ht="15.75" hidden="1">
      <c r="A269" s="357"/>
      <c r="B269" s="286"/>
      <c r="C269" s="286"/>
      <c r="D269" s="286"/>
      <c r="E269" s="286"/>
    </row>
    <row r="270" spans="1:5" s="277" customFormat="1" ht="15.75" hidden="1">
      <c r="A270" s="357"/>
      <c r="B270" s="286"/>
      <c r="C270" s="286"/>
      <c r="D270" s="286"/>
      <c r="E270" s="286"/>
    </row>
    <row r="271" spans="1:5" s="277" customFormat="1" ht="15.75" hidden="1">
      <c r="A271" s="357"/>
      <c r="B271" s="286"/>
      <c r="C271" s="286"/>
      <c r="D271" s="286"/>
      <c r="E271" s="286"/>
    </row>
    <row r="272" spans="1:5" s="277" customFormat="1" ht="15.75" hidden="1">
      <c r="A272" s="357"/>
      <c r="B272" s="286"/>
      <c r="C272" s="286"/>
      <c r="D272" s="286"/>
      <c r="E272" s="286"/>
    </row>
    <row r="273" spans="1:5" s="277" customFormat="1" ht="15.75" hidden="1">
      <c r="A273" s="357"/>
      <c r="B273" s="286"/>
      <c r="C273" s="286"/>
      <c r="D273" s="286"/>
      <c r="E273" s="286"/>
    </row>
    <row r="274" spans="1:5" s="277" customFormat="1" ht="15.75" hidden="1">
      <c r="A274" s="357"/>
      <c r="B274" s="286"/>
      <c r="C274" s="286"/>
      <c r="D274" s="286"/>
      <c r="E274" s="286"/>
    </row>
    <row r="275" spans="1:5" s="277" customFormat="1" ht="15.75" hidden="1">
      <c r="A275" s="357"/>
      <c r="B275" s="286"/>
      <c r="C275" s="286"/>
      <c r="D275" s="286"/>
      <c r="E275" s="286"/>
    </row>
    <row r="276" spans="1:5" s="277" customFormat="1" ht="15.75" hidden="1">
      <c r="A276" s="357"/>
      <c r="B276" s="286"/>
      <c r="C276" s="286"/>
      <c r="D276" s="286"/>
      <c r="E276" s="286"/>
    </row>
    <row r="277" spans="1:5" s="277" customFormat="1" ht="15.75" hidden="1">
      <c r="A277" s="357"/>
      <c r="B277" s="286"/>
      <c r="C277" s="286"/>
      <c r="D277" s="286"/>
      <c r="E277" s="286"/>
    </row>
    <row r="278" spans="1:5" s="277" customFormat="1" ht="15.75" hidden="1">
      <c r="A278" s="357"/>
      <c r="B278" s="286"/>
      <c r="C278" s="286"/>
      <c r="D278" s="286"/>
      <c r="E278" s="286"/>
    </row>
    <row r="279" spans="1:5" s="277" customFormat="1" ht="15.75" hidden="1">
      <c r="A279" s="357"/>
      <c r="B279" s="286"/>
      <c r="C279" s="286"/>
      <c r="D279" s="286"/>
      <c r="E279" s="286"/>
    </row>
    <row r="280" spans="1:5" s="277" customFormat="1" ht="15.75" hidden="1">
      <c r="A280" s="357"/>
      <c r="B280" s="286"/>
      <c r="C280" s="286"/>
      <c r="D280" s="286"/>
      <c r="E280" s="286"/>
    </row>
    <row r="281" spans="1:5" s="277" customFormat="1" ht="15.75" hidden="1">
      <c r="A281" s="357"/>
      <c r="B281" s="286"/>
      <c r="C281" s="286"/>
      <c r="D281" s="286"/>
      <c r="E281" s="286"/>
    </row>
    <row r="282" spans="1:5" s="277" customFormat="1" ht="15.75" hidden="1">
      <c r="A282" s="357"/>
      <c r="B282" s="286"/>
      <c r="C282" s="286"/>
      <c r="D282" s="286"/>
      <c r="E282" s="286"/>
    </row>
    <row r="283" spans="1:5" s="277" customFormat="1" ht="15.75" hidden="1">
      <c r="A283" s="357"/>
      <c r="B283" s="286"/>
      <c r="C283" s="286"/>
      <c r="D283" s="286"/>
      <c r="E283" s="286"/>
    </row>
    <row r="284" spans="1:4" s="277" customFormat="1" ht="30" customHeight="1">
      <c r="A284" s="515" t="s">
        <v>146</v>
      </c>
      <c r="B284" s="515"/>
      <c r="C284" s="515"/>
      <c r="D284" s="292" t="s">
        <v>173</v>
      </c>
    </row>
    <row r="285" spans="1:8" s="277" customFormat="1" ht="15" customHeight="1">
      <c r="A285" s="493" t="s">
        <v>147</v>
      </c>
      <c r="B285" s="493"/>
      <c r="D285" s="291" t="s">
        <v>143</v>
      </c>
      <c r="F285" s="280"/>
      <c r="G285" s="290"/>
      <c r="H285" s="280"/>
    </row>
    <row r="286" spans="1:4" ht="12.75">
      <c r="A286" s="358" t="s">
        <v>122</v>
      </c>
      <c r="B286" s="387"/>
      <c r="C286" s="387"/>
      <c r="D286" s="24"/>
    </row>
    <row r="288" spans="1:4" ht="12.75">
      <c r="A288" s="22"/>
      <c r="B288" s="387"/>
      <c r="C288" s="387"/>
      <c r="D288" s="24"/>
    </row>
  </sheetData>
  <sheetProtection/>
  <mergeCells count="30">
    <mergeCell ref="B286:C286"/>
    <mergeCell ref="A25:B25"/>
    <mergeCell ref="A26:C26"/>
    <mergeCell ref="A27:B27"/>
    <mergeCell ref="A284:C284"/>
    <mergeCell ref="C2:I2"/>
    <mergeCell ref="C3:D4"/>
    <mergeCell ref="C12:I12"/>
    <mergeCell ref="A13:A15"/>
    <mergeCell ref="B13:B15"/>
    <mergeCell ref="G4:H4"/>
    <mergeCell ref="B32:D32"/>
    <mergeCell ref="B29:D29"/>
    <mergeCell ref="B28:D28"/>
    <mergeCell ref="B30:D30"/>
    <mergeCell ref="A22:J22"/>
    <mergeCell ref="C13:D14"/>
    <mergeCell ref="E13:J13"/>
    <mergeCell ref="A3:A5"/>
    <mergeCell ref="I4:J4"/>
    <mergeCell ref="A285:B285"/>
    <mergeCell ref="B288:C288"/>
    <mergeCell ref="B23:C23"/>
    <mergeCell ref="B31:D31"/>
    <mergeCell ref="B3:B5"/>
    <mergeCell ref="E4:F4"/>
    <mergeCell ref="E3:J3"/>
    <mergeCell ref="E14:F14"/>
    <mergeCell ref="G14:H14"/>
    <mergeCell ref="I14:J14"/>
  </mergeCells>
  <printOptions/>
  <pageMargins left="0.7874015748031497" right="0.5905511811023623" top="0.5905511811023623" bottom="0.1968503937007874" header="0.5118110236220472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2017-07-06T13:40:27Z</cp:lastPrinted>
  <dcterms:created xsi:type="dcterms:W3CDTF">2004-07-20T14:26:37Z</dcterms:created>
  <dcterms:modified xsi:type="dcterms:W3CDTF">2017-07-17T06:25:28Z</dcterms:modified>
  <cp:category/>
  <cp:version/>
  <cp:contentType/>
  <cp:contentStatus/>
</cp:coreProperties>
</file>